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datszolgáltató adatai" sheetId="1" r:id="rId1"/>
    <sheet name="A-tábla" sheetId="2" r:id="rId2"/>
    <sheet name="B,C,D-tábla" sheetId="3" r:id="rId3"/>
    <sheet name="E,F-tábla" sheetId="4" r:id="rId4"/>
  </sheets>
  <definedNames>
    <definedName name="_xlnm.Print_Area" localSheetId="2">'B,C,D-tábla'!$A$1:$H$49</definedName>
  </definedNames>
  <calcPr fullCalcOnLoad="1"/>
</workbook>
</file>

<file path=xl/sharedStrings.xml><?xml version="1.0" encoding="utf-8"?>
<sst xmlns="http://schemas.openxmlformats.org/spreadsheetml/2006/main" count="242" uniqueCount="177">
  <si>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</si>
  <si>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</si>
  <si>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</si>
  <si>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</si>
  <si>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</si>
  <si>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</si>
  <si>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</si>
  <si>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</si>
  <si>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</si>
  <si>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</si>
  <si>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</si>
  <si>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</si>
  <si>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</si>
  <si>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</si>
  <si>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</si>
  <si>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</si>
  <si>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</si>
  <si>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</si>
  <si>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</si>
  <si>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</si>
  <si>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bika</t>
  </si>
  <si>
    <t>tehén</t>
  </si>
  <si>
    <t>borjú</t>
  </si>
  <si>
    <t>összes</t>
  </si>
  <si>
    <t>bak</t>
  </si>
  <si>
    <t>suta</t>
  </si>
  <si>
    <t>gida</t>
  </si>
  <si>
    <t>kos</t>
  </si>
  <si>
    <t>jerke</t>
  </si>
  <si>
    <t>bárány</t>
  </si>
  <si>
    <t>kan</t>
  </si>
  <si>
    <t>koca</t>
  </si>
  <si>
    <t>malac</t>
  </si>
  <si>
    <t>Mezei nyúl</t>
  </si>
  <si>
    <t>Fácán</t>
  </si>
  <si>
    <t>Fogoly</t>
  </si>
  <si>
    <t>Röptetett réce</t>
  </si>
  <si>
    <t>Gépi összesen</t>
  </si>
  <si>
    <t>Megnevezés</t>
  </si>
  <si>
    <t>Lelövés</t>
  </si>
  <si>
    <t>Bérvadászat</t>
  </si>
  <si>
    <t>Szabad területen</t>
  </si>
  <si>
    <t>Zárt területen</t>
  </si>
  <si>
    <t>hazai</t>
  </si>
  <si>
    <t>külföldi</t>
  </si>
  <si>
    <t>Saját vadászat</t>
  </si>
  <si>
    <t>Összes</t>
  </si>
  <si>
    <t>Befogás (db)</t>
  </si>
  <si>
    <t>Elhullás (db)</t>
  </si>
  <si>
    <t>db</t>
  </si>
  <si>
    <t>kg</t>
  </si>
  <si>
    <t>Értékesítés</t>
  </si>
  <si>
    <t>Felhasználás</t>
  </si>
  <si>
    <t>Gím-szarvas</t>
  </si>
  <si>
    <t>Dám-szarvas</t>
  </si>
  <si>
    <t>Muflon</t>
  </si>
  <si>
    <t>Összes teríték (db)</t>
  </si>
  <si>
    <t>Erdei szalonka</t>
  </si>
  <si>
    <t>Szajkó</t>
  </si>
  <si>
    <t>Vetési lúd</t>
  </si>
  <si>
    <t>Róka</t>
  </si>
  <si>
    <t>Borz</t>
  </si>
  <si>
    <t>Kóbor kutya</t>
  </si>
  <si>
    <t>Kóbor macska</t>
  </si>
  <si>
    <t>Nyest</t>
  </si>
  <si>
    <t>Üregi nyúl</t>
  </si>
  <si>
    <t>Szárcsa</t>
  </si>
  <si>
    <t>Pézsmapocok</t>
  </si>
  <si>
    <t>Balkáni gerle</t>
  </si>
  <si>
    <t>Aranysakál</t>
  </si>
  <si>
    <t>Örvös galamb</t>
  </si>
  <si>
    <t>Nyestkutya</t>
  </si>
  <si>
    <t>Dolmányos varjú</t>
  </si>
  <si>
    <t>Mosómedve</t>
  </si>
  <si>
    <t>Szarka</t>
  </si>
  <si>
    <t>Gépi összesen:</t>
  </si>
  <si>
    <t>Fácán (db)</t>
  </si>
  <si>
    <t>Zárt téri törzsállomány</t>
  </si>
  <si>
    <t>kakas, gácsér</t>
  </si>
  <si>
    <t>tojó</t>
  </si>
  <si>
    <t>Vadászatra kihelyezve</t>
  </si>
  <si>
    <t>Természetes állomány pótlására kihelyezve</t>
  </si>
  <si>
    <t>Zárt téri törzsállománynak tovább tartva</t>
  </si>
  <si>
    <t>Fogoly (db)</t>
  </si>
  <si>
    <t>Vadkacsa (db)</t>
  </si>
  <si>
    <t>C. TÁBLA: MESTERSÉGES VADTENYÉSZTÉS</t>
  </si>
  <si>
    <t>Mennyiség</t>
  </si>
  <si>
    <t>vadföld (ha)</t>
  </si>
  <si>
    <t>Felhasznált takarmányok</t>
  </si>
  <si>
    <t>szálas (tonna)</t>
  </si>
  <si>
    <t>szemes (tonna)</t>
  </si>
  <si>
    <t>lédús (tonna)</t>
  </si>
  <si>
    <t>táp (tonna)</t>
  </si>
  <si>
    <t>D. TÁBLA: VADFÖLDEK ÉS VADTAKARMÁNYOZÁS</t>
  </si>
  <si>
    <t>Külföldi</t>
  </si>
  <si>
    <t>bérlelövés</t>
  </si>
  <si>
    <t>Munkabér</t>
  </si>
  <si>
    <t>szolgáltatás</t>
  </si>
  <si>
    <t>Vadgazdálkodás</t>
  </si>
  <si>
    <t>Belföldi</t>
  </si>
  <si>
    <t>Vadkárok térítése</t>
  </si>
  <si>
    <t>erdei</t>
  </si>
  <si>
    <t>Egyéb kiadások</t>
  </si>
  <si>
    <t>Egyéb bevételek</t>
  </si>
  <si>
    <t>Pályázati bevétel és támogatások</t>
  </si>
  <si>
    <t>Kiadások összesen:</t>
  </si>
  <si>
    <t>Bevételek összesen:</t>
  </si>
  <si>
    <t>A bevételek és kiadások egyenlege:</t>
  </si>
  <si>
    <t>Vadászati bevételek*</t>
  </si>
  <si>
    <t>Vadászati kiadások*</t>
  </si>
  <si>
    <t>E. TÁBLA: PÉNZÜGYI ADATOK</t>
  </si>
  <si>
    <t>* A vadásztársaságoknak is a tényleges bevételeket és kiadásokat kell szerepeltetniük. A nyitó pénzkészletet és a pénzmaradványt egyetlen rovatban sem kell feltüntetni.</t>
  </si>
  <si>
    <t>Me.: 1000Ft</t>
  </si>
  <si>
    <t>Terület (ha)</t>
  </si>
  <si>
    <t>Átalányban fizetett (eFt)</t>
  </si>
  <si>
    <t>További kifizetett (eFt)</t>
  </si>
  <si>
    <t>Kifizetetlen (eFt)</t>
  </si>
  <si>
    <t>Erdei vadkár</t>
  </si>
  <si>
    <t>Mennyiségi (ha)</t>
  </si>
  <si>
    <t>Kifizetett bírságok</t>
  </si>
  <si>
    <t>Vadgazdálkodási (eFt)</t>
  </si>
  <si>
    <t>Természetvédelmi (eFt)</t>
  </si>
  <si>
    <t>F. TÁBLA: VADKÁROK ÉS BÍRSÁGOK ADATAI</t>
  </si>
  <si>
    <t xml:space="preserve">A vadgazdálkodási egység kódszáma: </t>
  </si>
  <si>
    <t>A vadgazdálkodási egység kódszáma:</t>
  </si>
  <si>
    <t>Az adatszolgáltató neve:</t>
  </si>
  <si>
    <t>Telephelye:</t>
  </si>
  <si>
    <t>Kódszám:</t>
  </si>
  <si>
    <t>-</t>
  </si>
  <si>
    <t>Levelezési címe:</t>
  </si>
  <si>
    <t>Adatszolgáltató számjele:</t>
  </si>
  <si>
    <t>törzsszám</t>
  </si>
  <si>
    <t>szakágazat</t>
  </si>
  <si>
    <t>gazd. forma</t>
  </si>
  <si>
    <t>megye</t>
  </si>
  <si>
    <t>VADGAZDÁLKODÁSI JELENTÉS</t>
  </si>
  <si>
    <t>_______________________________________</t>
  </si>
  <si>
    <t>Kitöltő neve, telefonszáma</t>
  </si>
  <si>
    <t>___________________________________________</t>
  </si>
  <si>
    <t>Adatszolgáltató felelős vezetője</t>
  </si>
  <si>
    <t>PH.</t>
  </si>
  <si>
    <t>Vaddisznó</t>
  </si>
  <si>
    <t>Mindösszes</t>
  </si>
  <si>
    <t>A beszámoló jelentés továbbításának módja:</t>
  </si>
  <si>
    <t>Valótlan adatok közlése, az adatszolgáltatás megtagadása, a késedelmes adatszolgáltatás büntető, illetve szabálysértési eljárást vonhat maga után.</t>
  </si>
  <si>
    <t>Élő vadból származó bevétel</t>
  </si>
  <si>
    <t>Lőtt vadból származó bevétel</t>
  </si>
  <si>
    <t>mezőgazdasági</t>
  </si>
  <si>
    <t>Mezőgazdasági vadkár, tárgyévben keletkezett</t>
  </si>
  <si>
    <t>Mezőgazdasági vadkár, tárgyévet megelőzően keletkezett</t>
  </si>
  <si>
    <t>Folyamatban lévő, kifizetetlen bírságok</t>
  </si>
  <si>
    <t>Minőségi (ha)</t>
  </si>
  <si>
    <t>Erdővédelmi (eFt)</t>
  </si>
  <si>
    <t>Tagok száma (vadásztársaságok), fő:</t>
  </si>
  <si>
    <t>Hivatások vadászok száma, fő:</t>
  </si>
  <si>
    <t>Tőkés réce</t>
  </si>
  <si>
    <t>Művelt</t>
  </si>
  <si>
    <t>vadlegelő (ha)</t>
  </si>
  <si>
    <t>Őz</t>
  </si>
  <si>
    <t>Lőtt vad értékesítés / felhasználás</t>
  </si>
  <si>
    <t>Élővad</t>
  </si>
  <si>
    <t>A. TÁBLA: LELÖVÉS, BEFOGÁS, VADTELEPÍTÉS ÉS ÉRTÉKESÍTÉS</t>
  </si>
  <si>
    <t>Nagy lilik</t>
  </si>
  <si>
    <t>Házi görény</t>
  </si>
  <si>
    <t>B. TÁBLA: VIZIVAD, RAGADOZÓK ÉS EGYÉB VADÁSZHATÓ FAJOK TERÍTÉKE</t>
  </si>
  <si>
    <t>süldő</t>
  </si>
  <si>
    <t>Vásárlás</t>
  </si>
  <si>
    <t>Ebből vad-gépjármű ütközés</t>
  </si>
  <si>
    <t>Nyári lúd</t>
  </si>
  <si>
    <t>Nílusi lúd</t>
  </si>
  <si>
    <t>Kanadai lúd</t>
  </si>
  <si>
    <r>
      <t xml:space="preserve">Nyilvántartási száma: </t>
    </r>
    <r>
      <rPr>
        <b/>
        <sz val="10"/>
        <rFont val="Arial"/>
        <family val="2"/>
      </rPr>
      <t>1261</t>
    </r>
  </si>
  <si>
    <t>Az adatszolgáltatás a 288/2009. (XII.15.) Korm. rendelet alapján kötelező!</t>
  </si>
  <si>
    <t>Kelt:                                                   2017.          hó          nap</t>
  </si>
  <si>
    <t>A vadgazdálkodási jelentés megküldésére minden vadgazdálkodást folytató vadászatra jogosultat jogszabály kötelezi. A jelentésre kötelezett gazdálkodóknak vadgazdálkodási jelentéseiket egy eredeti példányban a területileg illetékes megyei vadászati és halászati osztályhoz kell megküldeni.</t>
  </si>
  <si>
    <r>
      <t xml:space="preserve">A vadgazdálkodási jelentések benyújtásának határideje legkésőbb </t>
    </r>
    <r>
      <rPr>
        <b/>
        <sz val="10"/>
        <rFont val="Arial"/>
        <family val="2"/>
      </rPr>
      <t>2017. március 10</t>
    </r>
    <r>
      <rPr>
        <sz val="10"/>
        <rFont val="Arial"/>
        <family val="0"/>
      </rPr>
      <t>.</t>
    </r>
  </si>
  <si>
    <t>2016. március 1. - 2017. február 28.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</si>
</sst>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 diagonalDown="1">
      <left style="thin"/>
      <right style="double"/>
      <top style="medium"/>
      <bottom>
        <color indexed="63"/>
      </bottom>
      <diagonal style="thin"/>
    </border>
    <border diagonalUp="1" diagonalDown="1">
      <left style="thin"/>
      <right style="double"/>
      <top>
        <color indexed="63"/>
      </top>
      <bottom>
        <color indexed="63"/>
      </bottom>
      <diagonal style="thin"/>
    </border>
    <border diagonalUp="1" diagonalDown="1">
      <left style="thin"/>
      <right style="double"/>
      <top>
        <color indexed="63"/>
      </top>
      <bottom style="medium"/>
      <diagonal style="thin"/>
    </border>
    <border diagonalUp="1" diagonalDown="1">
      <left style="double"/>
      <right style="thin"/>
      <top style="medium"/>
      <bottom>
        <color indexed="63"/>
      </bottom>
      <diagonal style="thin"/>
    </border>
    <border diagonalUp="1" diagonalDown="1">
      <left style="double"/>
      <right style="thin"/>
      <top>
        <color indexed="63"/>
      </top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3" fontId="4" fillId="34" borderId="23" xfId="0" applyNumberFormat="1" applyFont="1" applyFill="1" applyBorder="1" applyAlignment="1" applyProtection="1">
      <alignment/>
      <protection/>
    </xf>
    <xf numFmtId="3" fontId="4" fillId="34" borderId="24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3" fontId="4" fillId="34" borderId="27" xfId="0" applyNumberFormat="1" applyFont="1" applyFill="1" applyBorder="1" applyAlignment="1" applyProtection="1">
      <alignment/>
      <protection/>
    </xf>
    <xf numFmtId="3" fontId="4" fillId="34" borderId="28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0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1" fillId="34" borderId="39" xfId="0" applyFont="1" applyFill="1" applyBorder="1" applyAlignment="1">
      <alignment horizontal="center"/>
    </xf>
    <xf numFmtId="3" fontId="4" fillId="34" borderId="31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3" fontId="4" fillId="34" borderId="43" xfId="0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3" fontId="4" fillId="34" borderId="46" xfId="0" applyNumberFormat="1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 applyProtection="1">
      <alignment/>
      <protection/>
    </xf>
    <xf numFmtId="3" fontId="4" fillId="34" borderId="16" xfId="0" applyNumberFormat="1" applyFont="1" applyFill="1" applyBorder="1" applyAlignment="1" applyProtection="1">
      <alignment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1" fillId="34" borderId="22" xfId="0" applyNumberFormat="1" applyFont="1" applyFill="1" applyBorder="1" applyAlignment="1" applyProtection="1">
      <alignment/>
      <protection locked="0"/>
    </xf>
    <xf numFmtId="3" fontId="1" fillId="34" borderId="26" xfId="0" applyNumberFormat="1" applyFont="1" applyFill="1" applyBorder="1" applyAlignment="1" applyProtection="1">
      <alignment/>
      <protection locked="0"/>
    </xf>
    <xf numFmtId="3" fontId="1" fillId="34" borderId="39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54" xfId="0" applyNumberFormat="1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 applyProtection="1">
      <alignment/>
      <protection locked="0"/>
    </xf>
    <xf numFmtId="3" fontId="1" fillId="34" borderId="56" xfId="0" applyNumberFormat="1" applyFont="1" applyFill="1" applyBorder="1" applyAlignment="1" applyProtection="1">
      <alignment/>
      <protection locked="0"/>
    </xf>
    <xf numFmtId="3" fontId="1" fillId="34" borderId="57" xfId="0" applyNumberFormat="1" applyFont="1" applyFill="1" applyBorder="1" applyAlignment="1" applyProtection="1">
      <alignment/>
      <protection locked="0"/>
    </xf>
    <xf numFmtId="3" fontId="1" fillId="34" borderId="58" xfId="0" applyNumberFormat="1" applyFont="1" applyFill="1" applyBorder="1" applyAlignment="1" applyProtection="1">
      <alignment/>
      <protection locked="0"/>
    </xf>
    <xf numFmtId="3" fontId="1" fillId="34" borderId="59" xfId="0" applyNumberFormat="1" applyFont="1" applyFill="1" applyBorder="1" applyAlignment="1" applyProtection="1">
      <alignment/>
      <protection locked="0"/>
    </xf>
    <xf numFmtId="3" fontId="1" fillId="34" borderId="60" xfId="0" applyNumberFormat="1" applyFont="1" applyFill="1" applyBorder="1" applyAlignment="1" applyProtection="1">
      <alignment/>
      <protection locked="0"/>
    </xf>
    <xf numFmtId="3" fontId="1" fillId="34" borderId="61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3" fontId="1" fillId="34" borderId="36" xfId="0" applyNumberFormat="1" applyFont="1" applyFill="1" applyBorder="1" applyAlignment="1" applyProtection="1">
      <alignment/>
      <protection locked="0"/>
    </xf>
    <xf numFmtId="3" fontId="1" fillId="34" borderId="30" xfId="0" applyNumberFormat="1" applyFont="1" applyFill="1" applyBorder="1" applyAlignment="1" applyProtection="1">
      <alignment/>
      <protection locked="0"/>
    </xf>
    <xf numFmtId="3" fontId="1" fillId="34" borderId="37" xfId="0" applyNumberFormat="1" applyFont="1" applyFill="1" applyBorder="1" applyAlignment="1" applyProtection="1">
      <alignment/>
      <protection locked="0"/>
    </xf>
    <xf numFmtId="3" fontId="0" fillId="34" borderId="64" xfId="0" applyNumberFormat="1" applyFont="1" applyFill="1" applyBorder="1" applyAlignment="1" applyProtection="1">
      <alignment/>
      <protection locked="0"/>
    </xf>
    <xf numFmtId="3" fontId="0" fillId="34" borderId="61" xfId="0" applyNumberFormat="1" applyFon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/>
      <protection locked="0"/>
    </xf>
    <xf numFmtId="3" fontId="0" fillId="34" borderId="39" xfId="0" applyNumberFormat="1" applyFill="1" applyBorder="1" applyAlignment="1" applyProtection="1">
      <alignment/>
      <protection locked="0"/>
    </xf>
    <xf numFmtId="3" fontId="0" fillId="34" borderId="64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61" xfId="0" applyNumberFormat="1" applyFill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0" fillId="34" borderId="64" xfId="0" applyNumberFormat="1" applyFill="1" applyBorder="1" applyAlignment="1" applyProtection="1">
      <alignment vertical="center"/>
      <protection locked="0"/>
    </xf>
    <xf numFmtId="3" fontId="0" fillId="34" borderId="6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Alignment="1" applyProtection="1">
      <alignment/>
      <protection locked="0"/>
    </xf>
    <xf numFmtId="3" fontId="1" fillId="34" borderId="42" xfId="0" applyNumberFormat="1" applyFont="1" applyFill="1" applyBorder="1" applyAlignment="1" applyProtection="1">
      <alignment/>
      <protection locked="0"/>
    </xf>
    <xf numFmtId="3" fontId="4" fillId="34" borderId="65" xfId="0" applyNumberFormat="1" applyFont="1" applyFill="1" applyBorder="1" applyAlignment="1" applyProtection="1">
      <alignment/>
      <protection/>
    </xf>
    <xf numFmtId="3" fontId="1" fillId="34" borderId="66" xfId="0" applyNumberFormat="1" applyFont="1" applyFill="1" applyBorder="1" applyAlignment="1" applyProtection="1">
      <alignment/>
      <protection locked="0"/>
    </xf>
    <xf numFmtId="3" fontId="1" fillId="34" borderId="45" xfId="0" applyNumberFormat="1" applyFont="1" applyFill="1" applyBorder="1" applyAlignment="1" applyProtection="1">
      <alignment/>
      <protection locked="0"/>
    </xf>
    <xf numFmtId="3" fontId="4" fillId="34" borderId="24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3" fontId="0" fillId="34" borderId="66" xfId="0" applyNumberFormat="1" applyFill="1" applyBorder="1" applyAlignment="1" applyProtection="1">
      <alignment/>
      <protection locked="0"/>
    </xf>
    <xf numFmtId="3" fontId="0" fillId="34" borderId="45" xfId="0" applyNumberFormat="1" applyFill="1" applyBorder="1" applyAlignment="1" applyProtection="1">
      <alignment/>
      <protection locked="0"/>
    </xf>
    <xf numFmtId="3" fontId="0" fillId="34" borderId="67" xfId="0" applyNumberForma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3" fontId="0" fillId="34" borderId="68" xfId="0" applyNumberFormat="1" applyFill="1" applyBorder="1" applyAlignment="1" applyProtection="1">
      <alignment vertical="center"/>
      <protection locked="0"/>
    </xf>
    <xf numFmtId="3" fontId="0" fillId="34" borderId="69" xfId="0" applyNumberForma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70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/>
    </xf>
    <xf numFmtId="0" fontId="0" fillId="34" borderId="62" xfId="0" applyFill="1" applyBorder="1" applyAlignment="1" applyProtection="1">
      <alignment horizontal="center" vertical="center"/>
      <protection/>
    </xf>
    <xf numFmtId="0" fontId="0" fillId="34" borderId="71" xfId="0" applyFill="1" applyBorder="1" applyAlignment="1" applyProtection="1">
      <alignment horizontal="left" vertical="center"/>
      <protection/>
    </xf>
    <xf numFmtId="0" fontId="0" fillId="34" borderId="59" xfId="0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left" vertical="center" indent="1"/>
      <protection/>
    </xf>
    <xf numFmtId="0" fontId="0" fillId="34" borderId="45" xfId="0" applyFill="1" applyBorder="1" applyAlignment="1" applyProtection="1">
      <alignment horizontal="left" vertical="center" indent="1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3" fontId="7" fillId="34" borderId="21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3" fontId="7" fillId="34" borderId="72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/>
      <protection/>
    </xf>
    <xf numFmtId="3" fontId="7" fillId="34" borderId="21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73" xfId="0" applyFont="1" applyFill="1" applyBorder="1" applyAlignment="1" applyProtection="1">
      <alignment horizontal="center"/>
      <protection/>
    </xf>
    <xf numFmtId="0" fontId="0" fillId="34" borderId="74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 applyProtection="1">
      <alignment horizontal="center"/>
      <protection/>
    </xf>
    <xf numFmtId="0" fontId="0" fillId="34" borderId="71" xfId="0" applyFill="1" applyBorder="1" applyAlignment="1" applyProtection="1">
      <alignment horizontal="left" vertical="center" indent="1"/>
      <protection/>
    </xf>
    <xf numFmtId="0" fontId="0" fillId="34" borderId="59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3" fontId="7" fillId="34" borderId="14" xfId="0" applyNumberFormat="1" applyFont="1" applyFill="1" applyBorder="1" applyAlignment="1" applyProtection="1">
      <alignment/>
      <protection/>
    </xf>
    <xf numFmtId="3" fontId="7" fillId="34" borderId="15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56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left" vertical="center" indent="1"/>
      <protection/>
    </xf>
    <xf numFmtId="0" fontId="0" fillId="34" borderId="75" xfId="0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/>
    </xf>
    <xf numFmtId="0" fontId="0" fillId="34" borderId="79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0" xfId="0" applyFill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hidden="1" locked="0"/>
    </xf>
    <xf numFmtId="49" fontId="0" fillId="34" borderId="81" xfId="0" applyNumberFormat="1" applyFill="1" applyBorder="1" applyAlignment="1" applyProtection="1">
      <alignment horizontal="center" vertical="center"/>
      <protection locked="0"/>
    </xf>
    <xf numFmtId="49" fontId="0" fillId="34" borderId="30" xfId="0" applyNumberFormat="1" applyFill="1" applyBorder="1" applyAlignment="1" applyProtection="1">
      <alignment horizontal="center" vertical="center"/>
      <protection locked="0"/>
    </xf>
    <xf numFmtId="49" fontId="0" fillId="34" borderId="37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center" vertical="center"/>
      <protection locked="0"/>
    </xf>
    <xf numFmtId="3" fontId="0" fillId="34" borderId="8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6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83" xfId="0" applyFill="1" applyBorder="1" applyAlignment="1" applyProtection="1">
      <alignment horizontal="left" vertical="center" wrapText="1"/>
      <protection locked="0"/>
    </xf>
    <xf numFmtId="0" fontId="0" fillId="34" borderId="84" xfId="0" applyFill="1" applyBorder="1" applyAlignment="1" applyProtection="1">
      <alignment horizontal="left" vertical="center" wrapText="1"/>
      <protection locked="0"/>
    </xf>
    <xf numFmtId="0" fontId="0" fillId="34" borderId="85" xfId="0" applyFill="1" applyBorder="1" applyAlignment="1" applyProtection="1">
      <alignment horizontal="left" vertical="center" wrapText="1"/>
      <protection locked="0"/>
    </xf>
    <xf numFmtId="0" fontId="0" fillId="34" borderId="38" xfId="0" applyFill="1" applyBorder="1" applyAlignment="1" applyProtection="1">
      <alignment horizontal="left" vertical="center" wrapText="1"/>
      <protection locked="0"/>
    </xf>
    <xf numFmtId="0" fontId="0" fillId="34" borderId="70" xfId="0" applyFill="1" applyBorder="1" applyAlignment="1" applyProtection="1">
      <alignment horizontal="left" vertical="center" wrapText="1"/>
      <protection locked="0"/>
    </xf>
    <xf numFmtId="0" fontId="0" fillId="34" borderId="77" xfId="0" applyFill="1" applyBorder="1" applyAlignment="1" applyProtection="1">
      <alignment horizontal="left" vertical="center" wrapText="1"/>
      <protection locked="0"/>
    </xf>
    <xf numFmtId="0" fontId="0" fillId="34" borderId="57" xfId="0" applyFill="1" applyBorder="1" applyAlignment="1">
      <alignment horizontal="center" vertical="center"/>
    </xf>
    <xf numFmtId="0" fontId="0" fillId="34" borderId="86" xfId="0" applyFill="1" applyBorder="1" applyAlignment="1" applyProtection="1">
      <alignment horizontal="left" vertical="center" wrapText="1"/>
      <protection locked="0"/>
    </xf>
    <xf numFmtId="0" fontId="0" fillId="34" borderId="79" xfId="0" applyFill="1" applyBorder="1" applyAlignment="1" applyProtection="1">
      <alignment horizontal="left" vertical="center" wrapText="1"/>
      <protection locked="0"/>
    </xf>
    <xf numFmtId="0" fontId="0" fillId="34" borderId="80" xfId="0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27" xfId="0" applyFill="1" applyBorder="1" applyAlignment="1" applyProtection="1">
      <alignment horizontal="left" vertical="center" wrapText="1"/>
      <protection locked="0"/>
    </xf>
    <xf numFmtId="0" fontId="0" fillId="34" borderId="68" xfId="0" applyFill="1" applyBorder="1" applyAlignment="1" applyProtection="1">
      <alignment horizontal="left" vertical="center" wrapText="1"/>
      <protection locked="0"/>
    </xf>
    <xf numFmtId="0" fontId="0" fillId="34" borderId="87" xfId="0" applyFill="1" applyBorder="1" applyAlignment="1" applyProtection="1">
      <alignment horizontal="left" vertical="center" wrapText="1"/>
      <protection locked="0"/>
    </xf>
    <xf numFmtId="0" fontId="0" fillId="34" borderId="70" xfId="0" applyFill="1" applyBorder="1" applyAlignment="1">
      <alignment horizontal="left" vertical="center"/>
    </xf>
    <xf numFmtId="0" fontId="0" fillId="34" borderId="70" xfId="0" applyFill="1" applyBorder="1" applyAlignment="1">
      <alignment horizontal="right" vertical="center"/>
    </xf>
    <xf numFmtId="0" fontId="7" fillId="34" borderId="8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0" fillId="34" borderId="88" xfId="0" applyFont="1" applyFill="1" applyBorder="1" applyAlignment="1">
      <alignment horizontal="center"/>
    </xf>
    <xf numFmtId="0" fontId="0" fillId="34" borderId="89" xfId="0" applyFill="1" applyBorder="1" applyAlignment="1">
      <alignment horizontal="center"/>
    </xf>
    <xf numFmtId="0" fontId="7" fillId="34" borderId="0" xfId="0" applyFont="1" applyFill="1" applyBorder="1" applyAlignment="1">
      <alignment horizontal="justify" vertical="center"/>
    </xf>
    <xf numFmtId="0" fontId="0" fillId="34" borderId="5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92" xfId="0" applyFont="1" applyFill="1" applyBorder="1" applyAlignment="1">
      <alignment horizontal="center"/>
    </xf>
    <xf numFmtId="0" fontId="4" fillId="34" borderId="93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94" xfId="0" applyFont="1" applyFill="1" applyBorder="1" applyAlignment="1">
      <alignment horizontal="center"/>
    </xf>
    <xf numFmtId="0" fontId="4" fillId="34" borderId="95" xfId="0" applyFont="1" applyFill="1" applyBorder="1" applyAlignment="1">
      <alignment horizontal="center"/>
    </xf>
    <xf numFmtId="0" fontId="4" fillId="34" borderId="9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3" fontId="1" fillId="34" borderId="98" xfId="0" applyNumberFormat="1" applyFont="1" applyFill="1" applyBorder="1" applyAlignment="1">
      <alignment horizontal="center"/>
    </xf>
    <xf numFmtId="3" fontId="1" fillId="34" borderId="99" xfId="0" applyNumberFormat="1" applyFont="1" applyFill="1" applyBorder="1" applyAlignment="1">
      <alignment horizontal="center"/>
    </xf>
    <xf numFmtId="3" fontId="1" fillId="34" borderId="100" xfId="0" applyNumberFormat="1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 vertical="center" wrapText="1"/>
    </xf>
    <xf numFmtId="0" fontId="1" fillId="34" borderId="101" xfId="0" applyFont="1" applyFill="1" applyBorder="1" applyAlignment="1">
      <alignment horizontal="left" vertical="center" wrapText="1"/>
    </xf>
    <xf numFmtId="0" fontId="1" fillId="34" borderId="102" xfId="0" applyFont="1" applyFill="1" applyBorder="1" applyAlignment="1">
      <alignment horizontal="left" vertical="center" wrapText="1"/>
    </xf>
    <xf numFmtId="0" fontId="1" fillId="34" borderId="103" xfId="0" applyFont="1" applyFill="1" applyBorder="1" applyAlignment="1">
      <alignment horizontal="left" vertical="center" wrapText="1"/>
    </xf>
    <xf numFmtId="0" fontId="4" fillId="34" borderId="71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/>
    </xf>
    <xf numFmtId="3" fontId="4" fillId="34" borderId="104" xfId="0" applyNumberFormat="1" applyFont="1" applyFill="1" applyBorder="1" applyAlignment="1">
      <alignment horizontal="center"/>
    </xf>
    <xf numFmtId="3" fontId="4" fillId="34" borderId="105" xfId="0" applyNumberFormat="1" applyFont="1" applyFill="1" applyBorder="1" applyAlignment="1">
      <alignment horizontal="center"/>
    </xf>
    <xf numFmtId="3" fontId="4" fillId="34" borderId="106" xfId="0" applyNumberFormat="1" applyFont="1" applyFill="1" applyBorder="1" applyAlignment="1">
      <alignment horizontal="center"/>
    </xf>
    <xf numFmtId="0" fontId="1" fillId="34" borderId="47" xfId="0" applyFont="1" applyFill="1" applyBorder="1" applyAlignment="1">
      <alignment horizontal="left" vertical="center" wrapText="1"/>
    </xf>
    <xf numFmtId="3" fontId="1" fillId="34" borderId="107" xfId="0" applyNumberFormat="1" applyFont="1" applyFill="1" applyBorder="1" applyAlignment="1">
      <alignment horizontal="center"/>
    </xf>
    <xf numFmtId="3" fontId="1" fillId="34" borderId="108" xfId="0" applyNumberFormat="1" applyFont="1" applyFill="1" applyBorder="1" applyAlignment="1">
      <alignment horizontal="center"/>
    </xf>
    <xf numFmtId="3" fontId="1" fillId="34" borderId="109" xfId="0" applyNumberFormat="1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7" fillId="34" borderId="110" xfId="0" applyFont="1" applyFill="1" applyBorder="1" applyAlignment="1" applyProtection="1">
      <alignment horizontal="left" vertical="center" indent="1"/>
      <protection/>
    </xf>
    <xf numFmtId="0" fontId="7" fillId="34" borderId="72" xfId="0" applyFont="1" applyFill="1" applyBorder="1" applyAlignment="1" applyProtection="1">
      <alignment horizontal="left" vertical="center" indent="1"/>
      <protection/>
    </xf>
    <xf numFmtId="0" fontId="6" fillId="34" borderId="0" xfId="0" applyFont="1" applyFill="1" applyAlignment="1" applyProtection="1">
      <alignment horizontal="center"/>
      <protection/>
    </xf>
    <xf numFmtId="0" fontId="0" fillId="34" borderId="78" xfId="0" applyFill="1" applyBorder="1" applyAlignment="1" applyProtection="1">
      <alignment horizontal="left" vertical="center" indent="1"/>
      <protection/>
    </xf>
    <xf numFmtId="0" fontId="0" fillId="34" borderId="79" xfId="0" applyFill="1" applyBorder="1" applyAlignment="1" applyProtection="1">
      <alignment horizontal="left" vertical="center" indent="1"/>
      <protection/>
    </xf>
    <xf numFmtId="0" fontId="0" fillId="34" borderId="111" xfId="0" applyFill="1" applyBorder="1" applyAlignment="1" applyProtection="1">
      <alignment horizontal="left" vertical="center" indent="1"/>
      <protection/>
    </xf>
    <xf numFmtId="0" fontId="0" fillId="34" borderId="112" xfId="0" applyFill="1" applyBorder="1" applyAlignment="1" applyProtection="1">
      <alignment horizontal="left" vertical="center" indent="1"/>
      <protection/>
    </xf>
    <xf numFmtId="0" fontId="0" fillId="34" borderId="68" xfId="0" applyFill="1" applyBorder="1" applyAlignment="1" applyProtection="1">
      <alignment horizontal="left" vertical="center" indent="1"/>
      <protection/>
    </xf>
    <xf numFmtId="0" fontId="0" fillId="34" borderId="66" xfId="0" applyFill="1" applyBorder="1" applyAlignment="1" applyProtection="1">
      <alignment horizontal="left" vertical="center" indent="1"/>
      <protection/>
    </xf>
    <xf numFmtId="0" fontId="0" fillId="34" borderId="113" xfId="0" applyFill="1" applyBorder="1" applyAlignment="1" applyProtection="1">
      <alignment horizontal="left" vertical="center" indent="1"/>
      <protection/>
    </xf>
    <xf numFmtId="0" fontId="0" fillId="34" borderId="84" xfId="0" applyFill="1" applyBorder="1" applyAlignment="1" applyProtection="1">
      <alignment horizontal="left" vertical="center" indent="1"/>
      <protection/>
    </xf>
    <xf numFmtId="0" fontId="0" fillId="34" borderId="67" xfId="0" applyFill="1" applyBorder="1" applyAlignment="1" applyProtection="1">
      <alignment horizontal="left" vertical="center" indent="1"/>
      <protection/>
    </xf>
    <xf numFmtId="0" fontId="0" fillId="34" borderId="88" xfId="0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horizontal="left" vertical="center" indent="1"/>
      <protection/>
    </xf>
    <xf numFmtId="0" fontId="0" fillId="34" borderId="114" xfId="0" applyFill="1" applyBorder="1" applyAlignment="1" applyProtection="1">
      <alignment horizontal="left" vertical="center" indent="1"/>
      <protection/>
    </xf>
    <xf numFmtId="0" fontId="0" fillId="34" borderId="76" xfId="0" applyFill="1" applyBorder="1" applyAlignment="1" applyProtection="1">
      <alignment horizontal="left" vertical="center" indent="1"/>
      <protection/>
    </xf>
    <xf numFmtId="0" fontId="0" fillId="34" borderId="70" xfId="0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0" xfId="0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0" fillId="34" borderId="44" xfId="0" applyFont="1" applyFill="1" applyBorder="1" applyAlignment="1" applyProtection="1">
      <alignment horizontal="left" indent="1"/>
      <protection/>
    </xf>
    <xf numFmtId="0" fontId="0" fillId="34" borderId="45" xfId="0" applyFont="1" applyFill="1" applyBorder="1" applyAlignment="1" applyProtection="1">
      <alignment horizontal="left" indent="1"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110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left" indent="1"/>
      <protection/>
    </xf>
    <xf numFmtId="0" fontId="0" fillId="34" borderId="42" xfId="0" applyFont="1" applyFill="1" applyBorder="1" applyAlignment="1" applyProtection="1">
      <alignment horizontal="left" indent="1"/>
      <protection/>
    </xf>
    <xf numFmtId="0" fontId="0" fillId="34" borderId="59" xfId="0" applyFont="1" applyFill="1" applyBorder="1" applyAlignment="1" applyProtection="1">
      <alignment horizontal="left" indent="1"/>
      <protection/>
    </xf>
    <xf numFmtId="0" fontId="0" fillId="34" borderId="60" xfId="0" applyFont="1" applyFill="1" applyBorder="1" applyAlignment="1" applyProtection="1">
      <alignment horizontal="left" indent="1"/>
      <protection/>
    </xf>
    <xf numFmtId="0" fontId="7" fillId="34" borderId="11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0" fillId="34" borderId="62" xfId="0" applyFont="1" applyFill="1" applyBorder="1" applyAlignment="1" applyProtection="1">
      <alignment horizontal="left" indent="1"/>
      <protection/>
    </xf>
    <xf numFmtId="0" fontId="0" fillId="34" borderId="63" xfId="0" applyFont="1" applyFill="1" applyBorder="1" applyAlignment="1" applyProtection="1">
      <alignment horizontal="left" indent="1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left" vertical="center" indent="1"/>
      <protection/>
    </xf>
    <xf numFmtId="0" fontId="0" fillId="34" borderId="26" xfId="0" applyFill="1" applyBorder="1" applyAlignment="1" applyProtection="1">
      <alignment horizontal="left" vertical="center" indent="1"/>
      <protection/>
    </xf>
    <xf numFmtId="0" fontId="0" fillId="34" borderId="71" xfId="0" applyFill="1" applyBorder="1" applyAlignment="1" applyProtection="1">
      <alignment horizontal="left" vertical="center" indent="1"/>
      <protection/>
    </xf>
    <xf numFmtId="0" fontId="0" fillId="34" borderId="115" xfId="0" applyFont="1" applyFill="1" applyBorder="1" applyAlignment="1" applyProtection="1">
      <alignment horizontal="center"/>
      <protection/>
    </xf>
    <xf numFmtId="0" fontId="0" fillId="34" borderId="116" xfId="0" applyFont="1" applyFill="1" applyBorder="1" applyAlignment="1" applyProtection="1">
      <alignment horizontal="center"/>
      <protection/>
    </xf>
    <xf numFmtId="0" fontId="7" fillId="34" borderId="110" xfId="0" applyFont="1" applyFill="1" applyBorder="1" applyAlignment="1" applyProtection="1">
      <alignment horizontal="left" indent="1"/>
      <protection/>
    </xf>
    <xf numFmtId="0" fontId="7" fillId="34" borderId="20" xfId="0" applyFont="1" applyFill="1" applyBorder="1" applyAlignment="1" applyProtection="1">
      <alignment horizontal="left" indent="1"/>
      <protection/>
    </xf>
    <xf numFmtId="0" fontId="0" fillId="34" borderId="35" xfId="0" applyFont="1" applyFill="1" applyBorder="1" applyAlignment="1" applyProtection="1">
      <alignment horizontal="left" indent="1"/>
      <protection/>
    </xf>
    <xf numFmtId="0" fontId="0" fillId="34" borderId="36" xfId="0" applyFont="1" applyFill="1" applyBorder="1" applyAlignment="1" applyProtection="1">
      <alignment horizontal="left" indent="1"/>
      <protection/>
    </xf>
    <xf numFmtId="0" fontId="7" fillId="34" borderId="10" xfId="0" applyFont="1" applyFill="1" applyBorder="1" applyAlignment="1" applyProtection="1">
      <alignment horizontal="left" indent="1"/>
      <protection/>
    </xf>
    <xf numFmtId="0" fontId="7" fillId="34" borderId="14" xfId="0" applyFont="1" applyFill="1" applyBorder="1" applyAlignment="1" applyProtection="1">
      <alignment horizontal="left" indent="1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57" xfId="0" applyFill="1" applyBorder="1" applyAlignment="1" applyProtection="1">
      <alignment horizontal="left" vertical="center" indent="1"/>
      <protection/>
    </xf>
    <xf numFmtId="0" fontId="0" fillId="34" borderId="22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62" xfId="0" applyFont="1" applyFill="1" applyBorder="1" applyAlignment="1" applyProtection="1">
      <alignment horizontal="center"/>
      <protection/>
    </xf>
    <xf numFmtId="0" fontId="0" fillId="34" borderId="117" xfId="0" applyFont="1" applyFill="1" applyBorder="1" applyAlignment="1" applyProtection="1">
      <alignment horizontal="left" indent="1"/>
      <protection/>
    </xf>
    <xf numFmtId="0" fontId="0" fillId="34" borderId="118" xfId="0" applyFont="1" applyFill="1" applyBorder="1" applyAlignment="1" applyProtection="1">
      <alignment horizontal="left" indent="1"/>
      <protection/>
    </xf>
    <xf numFmtId="0" fontId="0" fillId="34" borderId="57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3" fontId="7" fillId="34" borderId="110" xfId="0" applyNumberFormat="1" applyFont="1" applyFill="1" applyBorder="1" applyAlignment="1" applyProtection="1">
      <alignment horizontal="right" vertical="center"/>
      <protection/>
    </xf>
    <xf numFmtId="3" fontId="7" fillId="34" borderId="119" xfId="0" applyNumberFormat="1" applyFont="1" applyFill="1" applyBorder="1" applyAlignment="1" applyProtection="1">
      <alignment horizontal="right" vertical="center"/>
      <protection/>
    </xf>
    <xf numFmtId="0" fontId="0" fillId="34" borderId="44" xfId="0" applyFill="1" applyBorder="1" applyAlignment="1" applyProtection="1">
      <alignment horizontal="left" vertical="center" indent="1"/>
      <protection/>
    </xf>
    <xf numFmtId="0" fontId="0" fillId="34" borderId="69" xfId="0" applyFill="1" applyBorder="1" applyAlignment="1" applyProtection="1">
      <alignment horizontal="left" vertical="center" indent="1"/>
      <protection/>
    </xf>
    <xf numFmtId="0" fontId="0" fillId="34" borderId="120" xfId="0" applyFill="1" applyBorder="1" applyAlignment="1" applyProtection="1">
      <alignment horizontal="left" vertical="center" indent="1"/>
      <protection/>
    </xf>
    <xf numFmtId="0" fontId="0" fillId="34" borderId="121" xfId="0" applyFill="1" applyBorder="1" applyAlignment="1" applyProtection="1">
      <alignment horizontal="left" vertical="center" indent="1"/>
      <protection/>
    </xf>
    <xf numFmtId="0" fontId="0" fillId="34" borderId="122" xfId="0" applyFill="1" applyBorder="1" applyAlignment="1" applyProtection="1">
      <alignment horizontal="left" vertical="center" indent="1"/>
      <protection/>
    </xf>
    <xf numFmtId="0" fontId="0" fillId="34" borderId="123" xfId="0" applyFill="1" applyBorder="1" applyAlignment="1" applyProtection="1">
      <alignment horizontal="left" vertical="center" indent="1"/>
      <protection/>
    </xf>
    <xf numFmtId="0" fontId="7" fillId="34" borderId="10" xfId="0" applyFont="1" applyFill="1" applyBorder="1" applyAlignment="1" applyProtection="1">
      <alignment horizontal="left" vertical="center" indent="1"/>
      <protection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 vertical="center" wrapText="1"/>
      <protection/>
    </xf>
    <xf numFmtId="0" fontId="7" fillId="34" borderId="72" xfId="0" applyFont="1" applyFill="1" applyBorder="1" applyAlignment="1" applyProtection="1">
      <alignment horizontal="center"/>
      <protection/>
    </xf>
    <xf numFmtId="0" fontId="7" fillId="34" borderId="119" xfId="0" applyFont="1" applyFill="1" applyBorder="1" applyAlignment="1" applyProtection="1">
      <alignment horizontal="center"/>
      <protection/>
    </xf>
    <xf numFmtId="0" fontId="0" fillId="34" borderId="101" xfId="0" applyFill="1" applyBorder="1" applyAlignment="1" applyProtection="1">
      <alignment horizontal="left" vertical="center" indent="1"/>
      <protection/>
    </xf>
    <xf numFmtId="0" fontId="0" fillId="34" borderId="63" xfId="0" applyFill="1" applyBorder="1" applyAlignment="1" applyProtection="1">
      <alignment horizontal="left" vertical="center" indent="1"/>
      <protection/>
    </xf>
    <xf numFmtId="0" fontId="0" fillId="34" borderId="47" xfId="0" applyFill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10" xfId="0" applyFill="1" applyBorder="1" applyAlignment="1" applyProtection="1">
      <alignment horizontal="center"/>
      <protection/>
    </xf>
    <xf numFmtId="0" fontId="0" fillId="34" borderId="72" xfId="0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left" vertical="center" wrapText="1" indent="1"/>
      <protection/>
    </xf>
    <xf numFmtId="0" fontId="0" fillId="34" borderId="26" xfId="0" applyFill="1" applyBorder="1" applyAlignment="1" applyProtection="1">
      <alignment horizontal="left" vertical="center" wrapText="1" indent="1"/>
      <protection/>
    </xf>
    <xf numFmtId="0" fontId="0" fillId="34" borderId="47" xfId="0" applyFill="1" applyBorder="1" applyAlignment="1" applyProtection="1">
      <alignment horizontal="left" vertical="center" wrapText="1" indent="1"/>
      <protection/>
    </xf>
    <xf numFmtId="0" fontId="0" fillId="34" borderId="11" xfId="0" applyFill="1" applyBorder="1" applyAlignment="1" applyProtection="1">
      <alignment horizontal="left" vertical="center" wrapText="1" indent="1"/>
      <protection/>
    </xf>
    <xf numFmtId="0" fontId="7" fillId="34" borderId="110" xfId="0" applyFont="1" applyFill="1" applyBorder="1" applyAlignment="1" applyProtection="1">
      <alignment horizontal="right" vertical="center"/>
      <protection/>
    </xf>
    <xf numFmtId="0" fontId="7" fillId="34" borderId="20" xfId="0" applyFont="1" applyFill="1" applyBorder="1" applyAlignment="1" applyProtection="1">
      <alignment horizontal="right" vertical="center"/>
      <protection/>
    </xf>
    <xf numFmtId="0" fontId="0" fillId="34" borderId="26" xfId="0" applyFill="1" applyBorder="1" applyAlignment="1" applyProtection="1">
      <alignment horizontal="left" indent="1"/>
      <protection/>
    </xf>
    <xf numFmtId="3" fontId="0" fillId="34" borderId="26" xfId="0" applyNumberFormat="1" applyFill="1" applyBorder="1" applyAlignment="1" applyProtection="1">
      <alignment horizontal="right"/>
      <protection locked="0"/>
    </xf>
    <xf numFmtId="3" fontId="0" fillId="34" borderId="61" xfId="0" applyNumberFormat="1" applyFill="1" applyBorder="1" applyAlignment="1" applyProtection="1">
      <alignment horizontal="right"/>
      <protection locked="0"/>
    </xf>
    <xf numFmtId="0" fontId="0" fillId="34" borderId="57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 horizontal="center"/>
      <protection/>
    </xf>
    <xf numFmtId="3" fontId="0" fillId="34" borderId="39" xfId="0" applyNumberFormat="1" applyFill="1" applyBorder="1" applyAlignment="1" applyProtection="1">
      <alignment horizontal="right"/>
      <protection locked="0"/>
    </xf>
    <xf numFmtId="3" fontId="0" fillId="34" borderId="64" xfId="0" applyNumberFormat="1" applyFill="1" applyBorder="1" applyAlignment="1" applyProtection="1">
      <alignment horizontal="right"/>
      <protection locked="0"/>
    </xf>
    <xf numFmtId="0" fontId="0" fillId="34" borderId="63" xfId="0" applyFill="1" applyBorder="1" applyAlignment="1" applyProtection="1">
      <alignment horizontal="left" vertical="center" wrapText="1" indent="1"/>
      <protection/>
    </xf>
    <xf numFmtId="0" fontId="0" fillId="34" borderId="39" xfId="0" applyFill="1" applyBorder="1" applyAlignment="1" applyProtection="1">
      <alignment horizontal="left" vertical="center" wrapText="1" indent="1"/>
      <protection/>
    </xf>
    <xf numFmtId="0" fontId="0" fillId="34" borderId="39" xfId="0" applyFill="1" applyBorder="1" applyAlignment="1" applyProtection="1">
      <alignment horizontal="left" indent="1"/>
      <protection/>
    </xf>
    <xf numFmtId="0" fontId="0" fillId="34" borderId="110" xfId="0" applyFill="1" applyBorder="1" applyAlignment="1" applyProtection="1">
      <alignment horizontal="left" vertical="center" wrapText="1" indent="1"/>
      <protection/>
    </xf>
    <xf numFmtId="0" fontId="0" fillId="34" borderId="20" xfId="0" applyFill="1" applyBorder="1" applyAlignment="1" applyProtection="1">
      <alignment horizontal="left" vertical="center" wrapText="1" indent="1"/>
      <protection/>
    </xf>
    <xf numFmtId="0" fontId="0" fillId="34" borderId="72" xfId="0" applyFill="1" applyBorder="1" applyAlignment="1" applyProtection="1">
      <alignment horizontal="left" vertical="center" wrapText="1" indent="1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0" fillId="34" borderId="13" xfId="0" applyNumberFormat="1" applyFill="1" applyBorder="1" applyAlignment="1" applyProtection="1">
      <alignment horizontal="right"/>
      <protection locked="0"/>
    </xf>
    <xf numFmtId="3" fontId="7" fillId="34" borderId="110" xfId="0" applyNumberFormat="1" applyFont="1" applyFill="1" applyBorder="1" applyAlignment="1" applyProtection="1">
      <alignment horizontal="right"/>
      <protection/>
    </xf>
    <xf numFmtId="3" fontId="7" fillId="34" borderId="119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 horizontal="left" indent="1"/>
      <protection/>
    </xf>
    <xf numFmtId="0" fontId="0" fillId="34" borderId="10" xfId="0" applyFill="1" applyBorder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left" vertical="center" wrapText="1" indent="1"/>
      <protection/>
    </xf>
    <xf numFmtId="0" fontId="7" fillId="34" borderId="72" xfId="0" applyFont="1" applyFill="1" applyBorder="1" applyAlignment="1" applyProtection="1">
      <alignment horizontal="right" vertical="center"/>
      <protection/>
    </xf>
    <xf numFmtId="0" fontId="7" fillId="34" borderId="110" xfId="0" applyFont="1" applyFill="1" applyBorder="1" applyAlignment="1" applyProtection="1">
      <alignment horizontal="right"/>
      <protection/>
    </xf>
    <xf numFmtId="0" fontId="7" fillId="34" borderId="72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left" vertical="center" indent="1"/>
      <protection/>
    </xf>
    <xf numFmtId="0" fontId="0" fillId="34" borderId="42" xfId="0" applyFill="1" applyBorder="1" applyAlignment="1" applyProtection="1">
      <alignment horizontal="left" vertical="center" indent="1"/>
      <protection/>
    </xf>
    <xf numFmtId="0" fontId="0" fillId="34" borderId="45" xfId="0" applyFill="1" applyBorder="1" applyAlignment="1" applyProtection="1">
      <alignment horizontal="left" vertical="center" indent="1"/>
      <protection/>
    </xf>
    <xf numFmtId="0" fontId="0" fillId="34" borderId="124" xfId="0" applyFill="1" applyBorder="1" applyAlignment="1" applyProtection="1">
      <alignment horizontal="center" vertical="center"/>
      <protection/>
    </xf>
    <xf numFmtId="0" fontId="0" fillId="34" borderId="125" xfId="0" applyFill="1" applyBorder="1" applyAlignment="1" applyProtection="1">
      <alignment horizontal="center" vertical="center"/>
      <protection/>
    </xf>
    <xf numFmtId="0" fontId="0" fillId="34" borderId="126" xfId="0" applyFill="1" applyBorder="1" applyAlignment="1" applyProtection="1">
      <alignment horizontal="center" vertical="center"/>
      <protection/>
    </xf>
    <xf numFmtId="0" fontId="0" fillId="34" borderId="127" xfId="0" applyFill="1" applyBorder="1" applyAlignment="1" applyProtection="1">
      <alignment horizontal="center" vertical="center"/>
      <protection/>
    </xf>
    <xf numFmtId="0" fontId="0" fillId="34" borderId="128" xfId="0" applyFill="1" applyBorder="1" applyAlignment="1" applyProtection="1">
      <alignment horizontal="center" vertical="center"/>
      <protection/>
    </xf>
    <xf numFmtId="0" fontId="0" fillId="34" borderId="129" xfId="0" applyFill="1" applyBorder="1" applyAlignment="1" applyProtection="1">
      <alignment horizontal="center" vertical="center"/>
      <protection/>
    </xf>
    <xf numFmtId="0" fontId="0" fillId="34" borderId="88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21" sqref="A21:R25"/>
    </sheetView>
  </sheetViews>
  <sheetFormatPr defaultColWidth="9.140625" defaultRowHeight="12.75"/>
  <cols>
    <col min="1" max="1" width="26.57421875" style="6" customWidth="1"/>
    <col min="2" max="18" width="4.7109375" style="6" customWidth="1"/>
  </cols>
  <sheetData>
    <row r="1" spans="1:18" ht="12.75">
      <c r="A1" s="191" t="s">
        <v>135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93" t="s">
        <v>176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3.5" thickBot="1">
      <c r="A8" s="197" t="s">
        <v>172</v>
      </c>
      <c r="B8" s="197"/>
      <c r="C8" s="197"/>
      <c r="D8" s="197"/>
      <c r="E8" s="197"/>
      <c r="F8" s="197"/>
      <c r="G8" s="197"/>
      <c r="H8" s="197"/>
      <c r="I8" s="197"/>
      <c r="J8" s="197"/>
      <c r="K8" s="198" t="s">
        <v>171</v>
      </c>
      <c r="L8" s="198"/>
      <c r="M8" s="198"/>
      <c r="N8" s="198"/>
      <c r="O8" s="198"/>
      <c r="P8" s="198"/>
      <c r="Q8" s="198"/>
      <c r="R8" s="198"/>
    </row>
    <row r="9" spans="1:18" ht="12.75">
      <c r="A9" s="187" t="s">
        <v>125</v>
      </c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</row>
    <row r="10" spans="1:18" ht="12.75">
      <c r="A10" s="179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</row>
    <row r="11" spans="1:18" ht="12.75">
      <c r="A11" s="179" t="s">
        <v>126</v>
      </c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</row>
    <row r="12" spans="1:18" ht="13.5" thickBot="1">
      <c r="A12" s="180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</row>
    <row r="13" spans="1:18" ht="27" customHeight="1" thickBot="1">
      <c r="A13" s="5" t="s">
        <v>127</v>
      </c>
      <c r="B13" s="2"/>
      <c r="C13" s="167"/>
      <c r="D13" s="168"/>
      <c r="E13" s="3" t="s">
        <v>128</v>
      </c>
      <c r="F13" s="168"/>
      <c r="G13" s="167"/>
      <c r="H13" s="167"/>
      <c r="I13" s="167"/>
      <c r="J13" s="167"/>
      <c r="K13" s="167"/>
      <c r="L13" s="3" t="s">
        <v>128</v>
      </c>
      <c r="M13" s="167"/>
      <c r="N13" s="3" t="s">
        <v>128</v>
      </c>
      <c r="O13" s="167"/>
      <c r="P13" s="3" t="s">
        <v>128</v>
      </c>
      <c r="Q13" s="167"/>
      <c r="R13" s="3"/>
    </row>
    <row r="14" spans="1:18" ht="12.75">
      <c r="A14" s="187" t="s">
        <v>129</v>
      </c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18" ht="13.5" thickBot="1">
      <c r="A15" s="180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</row>
    <row r="16" spans="1:18" ht="12.75">
      <c r="A16" s="208" t="s">
        <v>130</v>
      </c>
      <c r="B16" s="208" t="s">
        <v>131</v>
      </c>
      <c r="C16" s="208"/>
      <c r="D16" s="208"/>
      <c r="E16" s="208"/>
      <c r="F16" s="208"/>
      <c r="G16" s="208"/>
      <c r="H16" s="208"/>
      <c r="I16" s="208"/>
      <c r="J16" s="208" t="s">
        <v>132</v>
      </c>
      <c r="K16" s="208"/>
      <c r="L16" s="208"/>
      <c r="M16" s="208"/>
      <c r="N16" s="208" t="s">
        <v>133</v>
      </c>
      <c r="O16" s="208"/>
      <c r="P16" s="208"/>
      <c r="Q16" s="208" t="s">
        <v>134</v>
      </c>
      <c r="R16" s="208"/>
    </row>
    <row r="17" spans="1:18" ht="13.5" thickBot="1">
      <c r="A17" s="209"/>
      <c r="B17" s="169"/>
      <c r="C17" s="170"/>
      <c r="D17" s="170"/>
      <c r="E17" s="170"/>
      <c r="F17" s="170"/>
      <c r="G17" s="170"/>
      <c r="H17" s="170"/>
      <c r="I17" s="171"/>
      <c r="J17" s="172"/>
      <c r="K17" s="170"/>
      <c r="L17" s="170"/>
      <c r="M17" s="171"/>
      <c r="N17" s="172"/>
      <c r="O17" s="170"/>
      <c r="P17" s="171"/>
      <c r="Q17" s="172"/>
      <c r="R17" s="171"/>
    </row>
    <row r="18" ht="13.5" thickBot="1"/>
    <row r="19" spans="1:18" ht="12.7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</row>
    <row r="20" spans="1:18" ht="12.75">
      <c r="A20" s="199" t="s">
        <v>143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1"/>
    </row>
    <row r="21" spans="1:18" ht="12.75">
      <c r="A21" s="388" t="s">
        <v>174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</row>
    <row r="22" spans="1:18" ht="12.75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</row>
    <row r="23" spans="1:18" ht="12.75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</row>
    <row r="24" spans="1:18" ht="12.7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</row>
    <row r="25" spans="1:18" ht="12.7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1:18" ht="12.75">
      <c r="A26" s="205" t="s">
        <v>175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206"/>
    </row>
    <row r="27" spans="1:18" ht="13.5" thickBo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2"/>
    </row>
    <row r="28" spans="1:18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18" ht="12.75">
      <c r="A29" s="207" t="s">
        <v>144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12.7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3" spans="1:8" ht="12.75">
      <c r="A33" s="175" t="s">
        <v>173</v>
      </c>
      <c r="B33" s="175"/>
      <c r="C33" s="175"/>
      <c r="D33" s="175"/>
      <c r="E33" s="175"/>
      <c r="F33" s="175"/>
      <c r="G33" s="175"/>
      <c r="H33" s="175"/>
    </row>
    <row r="37" spans="1:18" ht="12.75">
      <c r="A37" s="176" t="s">
        <v>136</v>
      </c>
      <c r="B37" s="176"/>
      <c r="C37" s="176"/>
      <c r="D37" s="176"/>
      <c r="E37" s="166"/>
      <c r="F37" s="166"/>
      <c r="I37" s="176" t="s">
        <v>138</v>
      </c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2.75">
      <c r="A38" s="177" t="s">
        <v>137</v>
      </c>
      <c r="B38" s="177"/>
      <c r="C38" s="177"/>
      <c r="D38" s="177"/>
      <c r="F38" s="178" t="s">
        <v>140</v>
      </c>
      <c r="G38" s="178"/>
      <c r="I38" s="177" t="s">
        <v>139</v>
      </c>
      <c r="J38" s="177"/>
      <c r="K38" s="177"/>
      <c r="L38" s="177"/>
      <c r="M38" s="177"/>
      <c r="N38" s="177"/>
      <c r="O38" s="177"/>
      <c r="P38" s="177"/>
      <c r="Q38" s="177"/>
      <c r="R38" s="177"/>
    </row>
  </sheetData>
  <sheetProtection password="CC46" sheet="1"/>
  <mergeCells count="25">
    <mergeCell ref="A20:R20"/>
    <mergeCell ref="A21:R25"/>
    <mergeCell ref="A26:R26"/>
    <mergeCell ref="A29:R30"/>
    <mergeCell ref="Q16:R16"/>
    <mergeCell ref="A16:A17"/>
    <mergeCell ref="B16:I16"/>
    <mergeCell ref="J16:M16"/>
    <mergeCell ref="N16:P16"/>
    <mergeCell ref="A11:A12"/>
    <mergeCell ref="B11:R12"/>
    <mergeCell ref="A14:A15"/>
    <mergeCell ref="B14:R15"/>
    <mergeCell ref="A1:R2"/>
    <mergeCell ref="A4:R5"/>
    <mergeCell ref="A9:A10"/>
    <mergeCell ref="B9:R10"/>
    <mergeCell ref="A8:J8"/>
    <mergeCell ref="K8:R8"/>
    <mergeCell ref="A33:H33"/>
    <mergeCell ref="I37:R37"/>
    <mergeCell ref="A38:D38"/>
    <mergeCell ref="I38:R38"/>
    <mergeCell ref="F38:G38"/>
    <mergeCell ref="A37:D37"/>
  </mergeCells>
  <printOptions horizontalCentered="1"/>
  <pageMargins left="0.75" right="0.75" top="1" bottom="1" header="0.5" footer="0.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2" sqref="F2"/>
    </sheetView>
  </sheetViews>
  <sheetFormatPr defaultColWidth="9.140625" defaultRowHeight="12.75"/>
  <cols>
    <col min="1" max="2" width="9.140625" style="6" customWidth="1"/>
    <col min="3" max="3" width="3.00390625" style="6" bestFit="1" customWidth="1"/>
    <col min="4" max="11" width="9.140625" style="6" customWidth="1"/>
    <col min="12" max="12" width="10.7109375" style="6" customWidth="1"/>
    <col min="13" max="20" width="9.140625" style="6" customWidth="1"/>
  </cols>
  <sheetData>
    <row r="1" spans="1:20" ht="15" customHeight="1">
      <c r="A1" s="233" t="s">
        <v>124</v>
      </c>
      <c r="B1" s="233"/>
      <c r="C1" s="233"/>
      <c r="D1" s="233"/>
      <c r="E1" s="233"/>
      <c r="F1" s="23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G1" s="234"/>
      <c r="H1" s="23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3" spans="1:20" ht="16.5" thickBot="1">
      <c r="A3" s="248" t="s">
        <v>161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15" customHeight="1" thickBot="1">
      <c r="A4" s="258" t="s">
        <v>38</v>
      </c>
      <c r="B4" s="225"/>
      <c r="C4" s="225"/>
      <c r="D4" s="218" t="s">
        <v>39</v>
      </c>
      <c r="E4" s="218"/>
      <c r="F4" s="218"/>
      <c r="G4" s="218"/>
      <c r="H4" s="218"/>
      <c r="I4" s="218"/>
      <c r="J4" s="218"/>
      <c r="K4" s="218"/>
      <c r="L4" s="219"/>
      <c r="M4" s="213" t="s">
        <v>47</v>
      </c>
      <c r="N4" s="245" t="s">
        <v>48</v>
      </c>
      <c r="O4" s="225"/>
      <c r="P4" s="225" t="s">
        <v>159</v>
      </c>
      <c r="Q4" s="225"/>
      <c r="R4" s="225"/>
      <c r="S4" s="225"/>
      <c r="T4" s="256" t="s">
        <v>160</v>
      </c>
    </row>
    <row r="5" spans="1:20" ht="15" customHeight="1" thickTop="1">
      <c r="A5" s="259"/>
      <c r="B5" s="226"/>
      <c r="C5" s="226"/>
      <c r="D5" s="220" t="s">
        <v>41</v>
      </c>
      <c r="E5" s="220"/>
      <c r="F5" s="220"/>
      <c r="G5" s="221"/>
      <c r="H5" s="222" t="s">
        <v>42</v>
      </c>
      <c r="I5" s="223"/>
      <c r="J5" s="223"/>
      <c r="K5" s="224"/>
      <c r="L5" s="210" t="s">
        <v>142</v>
      </c>
      <c r="M5" s="214"/>
      <c r="N5" s="246" t="s">
        <v>46</v>
      </c>
      <c r="O5" s="227" t="s">
        <v>167</v>
      </c>
      <c r="P5" s="226" t="s">
        <v>51</v>
      </c>
      <c r="Q5" s="226"/>
      <c r="R5" s="226" t="s">
        <v>52</v>
      </c>
      <c r="S5" s="226"/>
      <c r="T5" s="257"/>
    </row>
    <row r="6" spans="1:20" ht="15" customHeight="1">
      <c r="A6" s="259"/>
      <c r="B6" s="226"/>
      <c r="C6" s="226"/>
      <c r="D6" s="217" t="s">
        <v>40</v>
      </c>
      <c r="E6" s="217"/>
      <c r="F6" s="230" t="s">
        <v>45</v>
      </c>
      <c r="G6" s="242" t="s">
        <v>46</v>
      </c>
      <c r="H6" s="216" t="s">
        <v>40</v>
      </c>
      <c r="I6" s="217"/>
      <c r="J6" s="229" t="s">
        <v>45</v>
      </c>
      <c r="K6" s="231" t="s">
        <v>46</v>
      </c>
      <c r="L6" s="211"/>
      <c r="M6" s="214"/>
      <c r="N6" s="246"/>
      <c r="O6" s="227"/>
      <c r="P6" s="226"/>
      <c r="Q6" s="226"/>
      <c r="R6" s="226"/>
      <c r="S6" s="226"/>
      <c r="T6" s="257"/>
    </row>
    <row r="7" spans="1:20" ht="15" customHeight="1" thickBot="1">
      <c r="A7" s="260"/>
      <c r="B7" s="261"/>
      <c r="C7" s="261"/>
      <c r="D7" s="8" t="s">
        <v>43</v>
      </c>
      <c r="E7" s="8" t="s">
        <v>44</v>
      </c>
      <c r="F7" s="238"/>
      <c r="G7" s="243"/>
      <c r="H7" s="9" t="s">
        <v>43</v>
      </c>
      <c r="I7" s="8" t="s">
        <v>44</v>
      </c>
      <c r="J7" s="230"/>
      <c r="K7" s="232"/>
      <c r="L7" s="212"/>
      <c r="M7" s="215"/>
      <c r="N7" s="247"/>
      <c r="O7" s="228"/>
      <c r="P7" s="7" t="s">
        <v>49</v>
      </c>
      <c r="Q7" s="7" t="s">
        <v>50</v>
      </c>
      <c r="R7" s="7" t="s">
        <v>49</v>
      </c>
      <c r="S7" s="7" t="s">
        <v>50</v>
      </c>
      <c r="T7" s="10" t="s">
        <v>49</v>
      </c>
    </row>
    <row r="8" spans="1:20" ht="15" customHeight="1" thickBot="1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3" t="s">
        <v>6</v>
      </c>
      <c r="H8" s="14" t="s">
        <v>7</v>
      </c>
      <c r="I8" s="12" t="s">
        <v>8</v>
      </c>
      <c r="J8" s="12" t="s">
        <v>9</v>
      </c>
      <c r="K8" s="15" t="s">
        <v>10</v>
      </c>
      <c r="L8" s="16" t="s">
        <v>11</v>
      </c>
      <c r="M8" s="17" t="s">
        <v>12</v>
      </c>
      <c r="N8" s="18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9" t="s">
        <v>19</v>
      </c>
    </row>
    <row r="9" spans="1:20" ht="15" customHeight="1">
      <c r="A9" s="239" t="s">
        <v>53</v>
      </c>
      <c r="B9" s="20" t="s">
        <v>20</v>
      </c>
      <c r="C9" s="21">
        <v>1</v>
      </c>
      <c r="D9" s="68"/>
      <c r="E9" s="68"/>
      <c r="F9" s="68"/>
      <c r="G9" s="101">
        <f>SUM(D9:F9)</f>
        <v>0</v>
      </c>
      <c r="H9" s="100"/>
      <c r="I9" s="68"/>
      <c r="J9" s="68"/>
      <c r="K9" s="23">
        <f>SUM(H9:J9)</f>
        <v>0</v>
      </c>
      <c r="L9" s="24">
        <f>G9+K9</f>
        <v>0</v>
      </c>
      <c r="M9" s="75"/>
      <c r="N9" s="76"/>
      <c r="O9" s="68"/>
      <c r="P9" s="68"/>
      <c r="Q9" s="68"/>
      <c r="R9" s="68"/>
      <c r="S9" s="68"/>
      <c r="T9" s="77"/>
    </row>
    <row r="10" spans="1:20" ht="15" customHeight="1">
      <c r="A10" s="240"/>
      <c r="B10" s="25" t="s">
        <v>21</v>
      </c>
      <c r="C10" s="26">
        <v>2</v>
      </c>
      <c r="D10" s="69"/>
      <c r="E10" s="69"/>
      <c r="F10" s="69"/>
      <c r="G10" s="27">
        <f aca="true" t="shared" si="0" ref="G10:G33">SUM(D10:F10)</f>
        <v>0</v>
      </c>
      <c r="H10" s="72"/>
      <c r="I10" s="69"/>
      <c r="J10" s="69"/>
      <c r="K10" s="28">
        <f aca="true" t="shared" si="1" ref="K10:K29">SUM(H10:J10)</f>
        <v>0</v>
      </c>
      <c r="L10" s="29">
        <f>G10+K10</f>
        <v>0</v>
      </c>
      <c r="M10" s="78"/>
      <c r="N10" s="79"/>
      <c r="O10" s="69"/>
      <c r="P10" s="69"/>
      <c r="Q10" s="69"/>
      <c r="R10" s="69"/>
      <c r="S10" s="69"/>
      <c r="T10" s="80"/>
    </row>
    <row r="11" spans="1:20" ht="15" customHeight="1">
      <c r="A11" s="240"/>
      <c r="B11" s="25" t="s">
        <v>22</v>
      </c>
      <c r="C11" s="26">
        <v>3</v>
      </c>
      <c r="D11" s="69"/>
      <c r="E11" s="69"/>
      <c r="F11" s="69"/>
      <c r="G11" s="27">
        <f t="shared" si="0"/>
        <v>0</v>
      </c>
      <c r="H11" s="72"/>
      <c r="I11" s="69"/>
      <c r="J11" s="69"/>
      <c r="K11" s="28">
        <f t="shared" si="1"/>
        <v>0</v>
      </c>
      <c r="L11" s="29">
        <f>G11+K11</f>
        <v>0</v>
      </c>
      <c r="M11" s="78"/>
      <c r="N11" s="79"/>
      <c r="O11" s="69"/>
      <c r="P11" s="69"/>
      <c r="Q11" s="69"/>
      <c r="R11" s="69"/>
      <c r="S11" s="69"/>
      <c r="T11" s="80"/>
    </row>
    <row r="12" spans="1:20" ht="15" customHeight="1" thickBot="1">
      <c r="A12" s="241"/>
      <c r="B12" s="30" t="s">
        <v>23</v>
      </c>
      <c r="C12" s="31">
        <v>4</v>
      </c>
      <c r="D12" s="32">
        <f aca="true" t="shared" si="2" ref="D12:J12">SUM(D9:D11)</f>
        <v>0</v>
      </c>
      <c r="E12" s="32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2">
        <f t="shared" si="2"/>
        <v>0</v>
      </c>
      <c r="K12" s="35">
        <f>SUM(H12:J12)</f>
        <v>0</v>
      </c>
      <c r="L12" s="36">
        <f aca="true" t="shared" si="3" ref="L12:T12">SUM(L9:L11)</f>
        <v>0</v>
      </c>
      <c r="M12" s="37">
        <f t="shared" si="3"/>
        <v>0</v>
      </c>
      <c r="N12" s="38">
        <f t="shared" si="3"/>
        <v>0</v>
      </c>
      <c r="O12" s="32">
        <f t="shared" si="3"/>
        <v>0</v>
      </c>
      <c r="P12" s="32">
        <f t="shared" si="3"/>
        <v>0</v>
      </c>
      <c r="Q12" s="32">
        <f t="shared" si="3"/>
        <v>0</v>
      </c>
      <c r="R12" s="32">
        <f t="shared" si="3"/>
        <v>0</v>
      </c>
      <c r="S12" s="32">
        <f t="shared" si="3"/>
        <v>0</v>
      </c>
      <c r="T12" s="39">
        <f t="shared" si="3"/>
        <v>0</v>
      </c>
    </row>
    <row r="13" spans="1:20" ht="15" customHeight="1">
      <c r="A13" s="239" t="s">
        <v>54</v>
      </c>
      <c r="B13" s="20" t="s">
        <v>20</v>
      </c>
      <c r="C13" s="21">
        <v>5</v>
      </c>
      <c r="D13" s="68"/>
      <c r="E13" s="68"/>
      <c r="F13" s="68"/>
      <c r="G13" s="22">
        <f t="shared" si="0"/>
        <v>0</v>
      </c>
      <c r="H13" s="73"/>
      <c r="I13" s="68"/>
      <c r="J13" s="68"/>
      <c r="K13" s="23">
        <f t="shared" si="1"/>
        <v>0</v>
      </c>
      <c r="L13" s="24">
        <f>G13+K13</f>
        <v>0</v>
      </c>
      <c r="M13" s="81"/>
      <c r="N13" s="76"/>
      <c r="O13" s="68"/>
      <c r="P13" s="68"/>
      <c r="Q13" s="68"/>
      <c r="R13" s="68"/>
      <c r="S13" s="68"/>
      <c r="T13" s="77"/>
    </row>
    <row r="14" spans="1:20" ht="15" customHeight="1">
      <c r="A14" s="240"/>
      <c r="B14" s="25" t="s">
        <v>21</v>
      </c>
      <c r="C14" s="26">
        <v>6</v>
      </c>
      <c r="D14" s="69"/>
      <c r="E14" s="69"/>
      <c r="F14" s="69"/>
      <c r="G14" s="27">
        <f t="shared" si="0"/>
        <v>0</v>
      </c>
      <c r="H14" s="72"/>
      <c r="I14" s="69"/>
      <c r="J14" s="69"/>
      <c r="K14" s="28">
        <f t="shared" si="1"/>
        <v>0</v>
      </c>
      <c r="L14" s="29">
        <f>G14+K14</f>
        <v>0</v>
      </c>
      <c r="M14" s="78"/>
      <c r="N14" s="79"/>
      <c r="O14" s="69"/>
      <c r="P14" s="69"/>
      <c r="Q14" s="69"/>
      <c r="R14" s="69"/>
      <c r="S14" s="69"/>
      <c r="T14" s="80"/>
    </row>
    <row r="15" spans="1:20" ht="15" customHeight="1">
      <c r="A15" s="240"/>
      <c r="B15" s="25" t="s">
        <v>22</v>
      </c>
      <c r="C15" s="26">
        <v>7</v>
      </c>
      <c r="D15" s="69"/>
      <c r="E15" s="69"/>
      <c r="F15" s="69"/>
      <c r="G15" s="27">
        <f t="shared" si="0"/>
        <v>0</v>
      </c>
      <c r="H15" s="72"/>
      <c r="I15" s="69"/>
      <c r="J15" s="69"/>
      <c r="K15" s="28">
        <f t="shared" si="1"/>
        <v>0</v>
      </c>
      <c r="L15" s="29">
        <f>G15+K15</f>
        <v>0</v>
      </c>
      <c r="M15" s="78"/>
      <c r="N15" s="79"/>
      <c r="O15" s="69"/>
      <c r="P15" s="69"/>
      <c r="Q15" s="69"/>
      <c r="R15" s="69"/>
      <c r="S15" s="69"/>
      <c r="T15" s="80"/>
    </row>
    <row r="16" spans="1:20" ht="15" customHeight="1" thickBot="1">
      <c r="A16" s="241"/>
      <c r="B16" s="30" t="s">
        <v>23</v>
      </c>
      <c r="C16" s="31">
        <v>8</v>
      </c>
      <c r="D16" s="32">
        <f>SUM(D13:D15)</f>
        <v>0</v>
      </c>
      <c r="E16" s="32">
        <f>SUM(E13:E15)</f>
        <v>0</v>
      </c>
      <c r="F16" s="32">
        <f>SUM(F13:F15)</f>
        <v>0</v>
      </c>
      <c r="G16" s="40">
        <f>SUM(D16:F16)</f>
        <v>0</v>
      </c>
      <c r="H16" s="34">
        <f>SUM(H13:H15)</f>
        <v>0</v>
      </c>
      <c r="I16" s="32">
        <f>SUM(I13:I15)</f>
        <v>0</v>
      </c>
      <c r="J16" s="32">
        <f>SUM(J13:J15)</f>
        <v>0</v>
      </c>
      <c r="K16" s="35">
        <f>SUM(H16:J16)</f>
        <v>0</v>
      </c>
      <c r="L16" s="36">
        <f>SUM(L13:L15)</f>
        <v>0</v>
      </c>
      <c r="M16" s="37">
        <f aca="true" t="shared" si="4" ref="M16:T16">SUM(M13:M15)</f>
        <v>0</v>
      </c>
      <c r="N16" s="38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9">
        <f t="shared" si="4"/>
        <v>0</v>
      </c>
    </row>
    <row r="17" spans="1:20" ht="15" customHeight="1">
      <c r="A17" s="239" t="s">
        <v>158</v>
      </c>
      <c r="B17" s="20" t="s">
        <v>24</v>
      </c>
      <c r="C17" s="21">
        <v>9</v>
      </c>
      <c r="D17" s="68"/>
      <c r="E17" s="68"/>
      <c r="F17" s="68"/>
      <c r="G17" s="22">
        <f t="shared" si="0"/>
        <v>0</v>
      </c>
      <c r="H17" s="73"/>
      <c r="I17" s="68"/>
      <c r="J17" s="68"/>
      <c r="K17" s="23">
        <f t="shared" si="1"/>
        <v>0</v>
      </c>
      <c r="L17" s="24">
        <f>G17+K17</f>
        <v>0</v>
      </c>
      <c r="M17" s="81"/>
      <c r="N17" s="76"/>
      <c r="O17" s="68"/>
      <c r="P17" s="68"/>
      <c r="Q17" s="68"/>
      <c r="R17" s="68"/>
      <c r="S17" s="68"/>
      <c r="T17" s="77"/>
    </row>
    <row r="18" spans="1:20" ht="15" customHeight="1">
      <c r="A18" s="240"/>
      <c r="B18" s="25" t="s">
        <v>25</v>
      </c>
      <c r="C18" s="26">
        <v>10</v>
      </c>
      <c r="D18" s="69"/>
      <c r="E18" s="69"/>
      <c r="F18" s="69"/>
      <c r="G18" s="27">
        <f t="shared" si="0"/>
        <v>0</v>
      </c>
      <c r="H18" s="72"/>
      <c r="I18" s="69"/>
      <c r="J18" s="69"/>
      <c r="K18" s="28">
        <f t="shared" si="1"/>
        <v>0</v>
      </c>
      <c r="L18" s="29">
        <f>G18+K18</f>
        <v>0</v>
      </c>
      <c r="M18" s="78"/>
      <c r="N18" s="79"/>
      <c r="O18" s="69"/>
      <c r="P18" s="69"/>
      <c r="Q18" s="69"/>
      <c r="R18" s="69"/>
      <c r="S18" s="69"/>
      <c r="T18" s="80"/>
    </row>
    <row r="19" spans="1:20" ht="15" customHeight="1">
      <c r="A19" s="240"/>
      <c r="B19" s="25" t="s">
        <v>26</v>
      </c>
      <c r="C19" s="26">
        <v>11</v>
      </c>
      <c r="D19" s="69"/>
      <c r="E19" s="69"/>
      <c r="F19" s="69"/>
      <c r="G19" s="27">
        <f t="shared" si="0"/>
        <v>0</v>
      </c>
      <c r="H19" s="72"/>
      <c r="I19" s="69"/>
      <c r="J19" s="69"/>
      <c r="K19" s="28">
        <f t="shared" si="1"/>
        <v>0</v>
      </c>
      <c r="L19" s="29">
        <f>G19+K19</f>
        <v>0</v>
      </c>
      <c r="M19" s="78"/>
      <c r="N19" s="79"/>
      <c r="O19" s="69"/>
      <c r="P19" s="69"/>
      <c r="Q19" s="69"/>
      <c r="R19" s="69"/>
      <c r="S19" s="69"/>
      <c r="T19" s="80"/>
    </row>
    <row r="20" spans="1:20" ht="15" customHeight="1" thickBot="1">
      <c r="A20" s="241"/>
      <c r="B20" s="30" t="s">
        <v>23</v>
      </c>
      <c r="C20" s="31">
        <v>12</v>
      </c>
      <c r="D20" s="32">
        <f>SUM(D17:D19)</f>
        <v>0</v>
      </c>
      <c r="E20" s="32">
        <f>SUM(E17:E19)</f>
        <v>0</v>
      </c>
      <c r="F20" s="32">
        <f>SUM(F17:F19)</f>
        <v>0</v>
      </c>
      <c r="G20" s="40">
        <f t="shared" si="0"/>
        <v>0</v>
      </c>
      <c r="H20" s="34">
        <f>SUM(H17:H19)</f>
        <v>0</v>
      </c>
      <c r="I20" s="32">
        <f>SUM(I17:I19)</f>
        <v>0</v>
      </c>
      <c r="J20" s="32">
        <f>SUM(J17:J19)</f>
        <v>0</v>
      </c>
      <c r="K20" s="35">
        <f t="shared" si="1"/>
        <v>0</v>
      </c>
      <c r="L20" s="36">
        <f>SUM(L17:L19)</f>
        <v>0</v>
      </c>
      <c r="M20" s="37">
        <f aca="true" t="shared" si="5" ref="M20:T20">SUM(M17:M19)</f>
        <v>0</v>
      </c>
      <c r="N20" s="38">
        <f t="shared" si="5"/>
        <v>0</v>
      </c>
      <c r="O20" s="32">
        <f t="shared" si="5"/>
        <v>0</v>
      </c>
      <c r="P20" s="32">
        <f t="shared" si="5"/>
        <v>0</v>
      </c>
      <c r="Q20" s="32">
        <f t="shared" si="5"/>
        <v>0</v>
      </c>
      <c r="R20" s="32">
        <f t="shared" si="5"/>
        <v>0</v>
      </c>
      <c r="S20" s="32">
        <f t="shared" si="5"/>
        <v>0</v>
      </c>
      <c r="T20" s="39">
        <f t="shared" si="5"/>
        <v>0</v>
      </c>
    </row>
    <row r="21" spans="1:20" ht="15" customHeight="1">
      <c r="A21" s="240" t="s">
        <v>55</v>
      </c>
      <c r="B21" s="41" t="s">
        <v>27</v>
      </c>
      <c r="C21" s="42">
        <v>13</v>
      </c>
      <c r="D21" s="70"/>
      <c r="E21" s="70"/>
      <c r="F21" s="70"/>
      <c r="G21" s="27">
        <f t="shared" si="0"/>
        <v>0</v>
      </c>
      <c r="H21" s="74"/>
      <c r="I21" s="70"/>
      <c r="J21" s="70"/>
      <c r="K21" s="23">
        <f t="shared" si="1"/>
        <v>0</v>
      </c>
      <c r="L21" s="24">
        <f>G21+K21</f>
        <v>0</v>
      </c>
      <c r="M21" s="81"/>
      <c r="N21" s="82"/>
      <c r="O21" s="70"/>
      <c r="P21" s="70"/>
      <c r="Q21" s="70"/>
      <c r="R21" s="70"/>
      <c r="S21" s="70"/>
      <c r="T21" s="83"/>
    </row>
    <row r="22" spans="1:20" ht="15" customHeight="1">
      <c r="A22" s="240"/>
      <c r="B22" s="25" t="s">
        <v>28</v>
      </c>
      <c r="C22" s="26">
        <v>14</v>
      </c>
      <c r="D22" s="69"/>
      <c r="E22" s="69"/>
      <c r="F22" s="69"/>
      <c r="G22" s="27">
        <f t="shared" si="0"/>
        <v>0</v>
      </c>
      <c r="H22" s="72"/>
      <c r="I22" s="69"/>
      <c r="J22" s="69"/>
      <c r="K22" s="28">
        <f t="shared" si="1"/>
        <v>0</v>
      </c>
      <c r="L22" s="29">
        <f>G22+K22</f>
        <v>0</v>
      </c>
      <c r="M22" s="78"/>
      <c r="N22" s="79"/>
      <c r="O22" s="69"/>
      <c r="P22" s="69"/>
      <c r="Q22" s="69"/>
      <c r="R22" s="69"/>
      <c r="S22" s="69"/>
      <c r="T22" s="80"/>
    </row>
    <row r="23" spans="1:20" ht="15" customHeight="1">
      <c r="A23" s="240"/>
      <c r="B23" s="25" t="s">
        <v>29</v>
      </c>
      <c r="C23" s="26">
        <v>15</v>
      </c>
      <c r="D23" s="69"/>
      <c r="E23" s="69"/>
      <c r="F23" s="69"/>
      <c r="G23" s="27">
        <f t="shared" si="0"/>
        <v>0</v>
      </c>
      <c r="H23" s="72"/>
      <c r="I23" s="69"/>
      <c r="J23" s="69"/>
      <c r="K23" s="28">
        <f t="shared" si="1"/>
        <v>0</v>
      </c>
      <c r="L23" s="29">
        <f>G23+K23</f>
        <v>0</v>
      </c>
      <c r="M23" s="78"/>
      <c r="N23" s="79"/>
      <c r="O23" s="69"/>
      <c r="P23" s="69"/>
      <c r="Q23" s="69"/>
      <c r="R23" s="69"/>
      <c r="S23" s="69"/>
      <c r="T23" s="80"/>
    </row>
    <row r="24" spans="1:20" ht="15" customHeight="1" thickBot="1">
      <c r="A24" s="244"/>
      <c r="B24" s="30" t="s">
        <v>23</v>
      </c>
      <c r="C24" s="31">
        <v>16</v>
      </c>
      <c r="D24" s="32">
        <f>SUM(D21:D23)</f>
        <v>0</v>
      </c>
      <c r="E24" s="32">
        <f>SUM(E21:E23)</f>
        <v>0</v>
      </c>
      <c r="F24" s="32">
        <f>SUM(F21:F23)</f>
        <v>0</v>
      </c>
      <c r="G24" s="43">
        <f t="shared" si="0"/>
        <v>0</v>
      </c>
      <c r="H24" s="34">
        <f>SUM(H21:H23)</f>
        <v>0</v>
      </c>
      <c r="I24" s="32">
        <f>SUM(I21:I23)</f>
        <v>0</v>
      </c>
      <c r="J24" s="32">
        <f>SUM(J21:J23)</f>
        <v>0</v>
      </c>
      <c r="K24" s="35">
        <f t="shared" si="1"/>
        <v>0</v>
      </c>
      <c r="L24" s="36">
        <f>SUM(L21:L23)</f>
        <v>0</v>
      </c>
      <c r="M24" s="37">
        <f aca="true" t="shared" si="6" ref="M24:T24">SUM(M21:M23)</f>
        <v>0</v>
      </c>
      <c r="N24" s="38">
        <f t="shared" si="6"/>
        <v>0</v>
      </c>
      <c r="O24" s="32">
        <f t="shared" si="6"/>
        <v>0</v>
      </c>
      <c r="P24" s="32">
        <f t="shared" si="6"/>
        <v>0</v>
      </c>
      <c r="Q24" s="32">
        <f t="shared" si="6"/>
        <v>0</v>
      </c>
      <c r="R24" s="32">
        <f t="shared" si="6"/>
        <v>0</v>
      </c>
      <c r="S24" s="32">
        <f t="shared" si="6"/>
        <v>0</v>
      </c>
      <c r="T24" s="39">
        <f t="shared" si="6"/>
        <v>0</v>
      </c>
    </row>
    <row r="25" spans="1:20" ht="15" customHeight="1">
      <c r="A25" s="252" t="s">
        <v>141</v>
      </c>
      <c r="B25" s="41" t="s">
        <v>30</v>
      </c>
      <c r="C25" s="42">
        <v>17</v>
      </c>
      <c r="D25" s="70"/>
      <c r="E25" s="70"/>
      <c r="F25" s="70"/>
      <c r="G25" s="101">
        <f t="shared" si="0"/>
        <v>0</v>
      </c>
      <c r="H25" s="102"/>
      <c r="I25" s="70"/>
      <c r="J25" s="70"/>
      <c r="K25" s="23">
        <f t="shared" si="1"/>
        <v>0</v>
      </c>
      <c r="L25" s="24">
        <f>G25+K25</f>
        <v>0</v>
      </c>
      <c r="M25" s="81"/>
      <c r="N25" s="82"/>
      <c r="O25" s="70"/>
      <c r="P25" s="70"/>
      <c r="Q25" s="70"/>
      <c r="R25" s="70"/>
      <c r="S25" s="70"/>
      <c r="T25" s="83"/>
    </row>
    <row r="26" spans="1:20" ht="15" customHeight="1">
      <c r="A26" s="240"/>
      <c r="B26" s="25" t="s">
        <v>31</v>
      </c>
      <c r="C26" s="26">
        <v>18</v>
      </c>
      <c r="D26" s="69"/>
      <c r="E26" s="69"/>
      <c r="F26" s="69"/>
      <c r="G26" s="104">
        <f t="shared" si="0"/>
        <v>0</v>
      </c>
      <c r="H26" s="103"/>
      <c r="I26" s="69"/>
      <c r="J26" s="69"/>
      <c r="K26" s="28">
        <f t="shared" si="1"/>
        <v>0</v>
      </c>
      <c r="L26" s="29">
        <f>G26+K26</f>
        <v>0</v>
      </c>
      <c r="M26" s="78"/>
      <c r="N26" s="79"/>
      <c r="O26" s="69"/>
      <c r="P26" s="69"/>
      <c r="Q26" s="69"/>
      <c r="R26" s="69"/>
      <c r="S26" s="69"/>
      <c r="T26" s="80"/>
    </row>
    <row r="27" spans="1:20" ht="15" customHeight="1">
      <c r="A27" s="240"/>
      <c r="B27" s="25" t="s">
        <v>165</v>
      </c>
      <c r="C27" s="26">
        <v>19</v>
      </c>
      <c r="D27" s="69"/>
      <c r="E27" s="69"/>
      <c r="F27" s="69"/>
      <c r="G27" s="104">
        <f t="shared" si="0"/>
        <v>0</v>
      </c>
      <c r="H27" s="103"/>
      <c r="I27" s="69"/>
      <c r="J27" s="69"/>
      <c r="K27" s="28">
        <f t="shared" si="1"/>
        <v>0</v>
      </c>
      <c r="L27" s="29">
        <f>G27+K27</f>
        <v>0</v>
      </c>
      <c r="M27" s="78"/>
      <c r="N27" s="79"/>
      <c r="O27" s="69"/>
      <c r="P27" s="69"/>
      <c r="Q27" s="69"/>
      <c r="R27" s="69"/>
      <c r="S27" s="69"/>
      <c r="T27" s="80"/>
    </row>
    <row r="28" spans="1:20" ht="15" customHeight="1">
      <c r="A28" s="240"/>
      <c r="B28" s="25" t="s">
        <v>32</v>
      </c>
      <c r="C28" s="26">
        <v>20</v>
      </c>
      <c r="D28" s="69"/>
      <c r="E28" s="69"/>
      <c r="F28" s="69"/>
      <c r="G28" s="104">
        <f t="shared" si="0"/>
        <v>0</v>
      </c>
      <c r="H28" s="103"/>
      <c r="I28" s="69"/>
      <c r="J28" s="69"/>
      <c r="K28" s="28">
        <f t="shared" si="1"/>
        <v>0</v>
      </c>
      <c r="L28" s="24">
        <f>G28+K28</f>
        <v>0</v>
      </c>
      <c r="M28" s="78"/>
      <c r="N28" s="79"/>
      <c r="O28" s="69"/>
      <c r="P28" s="69"/>
      <c r="Q28" s="69"/>
      <c r="R28" s="69"/>
      <c r="S28" s="69"/>
      <c r="T28" s="80"/>
    </row>
    <row r="29" spans="1:20" ht="15" customHeight="1" thickBot="1">
      <c r="A29" s="241"/>
      <c r="B29" s="30" t="s">
        <v>23</v>
      </c>
      <c r="C29" s="31">
        <v>21</v>
      </c>
      <c r="D29" s="32">
        <f>SUM(D25:D28)</f>
        <v>0</v>
      </c>
      <c r="E29" s="32">
        <f>SUM(E25:E28)</f>
        <v>0</v>
      </c>
      <c r="F29" s="32">
        <f>SUM(F25:F28)</f>
        <v>0</v>
      </c>
      <c r="G29" s="40">
        <f t="shared" si="0"/>
        <v>0</v>
      </c>
      <c r="H29" s="34">
        <f>SUM(H25:H28)</f>
        <v>0</v>
      </c>
      <c r="I29" s="32">
        <f>SUM(I25:I28)</f>
        <v>0</v>
      </c>
      <c r="J29" s="32">
        <f>SUM(J25:J28)</f>
        <v>0</v>
      </c>
      <c r="K29" s="35">
        <f t="shared" si="1"/>
        <v>0</v>
      </c>
      <c r="L29" s="44">
        <f>SUM(L25:L28)</f>
        <v>0</v>
      </c>
      <c r="M29" s="37">
        <f aca="true" t="shared" si="7" ref="M29:T29">SUM(M25:M28)</f>
        <v>0</v>
      </c>
      <c r="N29" s="38">
        <f t="shared" si="7"/>
        <v>0</v>
      </c>
      <c r="O29" s="32">
        <f t="shared" si="7"/>
        <v>0</v>
      </c>
      <c r="P29" s="32">
        <f t="shared" si="7"/>
        <v>0</v>
      </c>
      <c r="Q29" s="32">
        <f t="shared" si="7"/>
        <v>0</v>
      </c>
      <c r="R29" s="32">
        <f t="shared" si="7"/>
        <v>0</v>
      </c>
      <c r="S29" s="32">
        <f t="shared" si="7"/>
        <v>0</v>
      </c>
      <c r="T29" s="39">
        <f t="shared" si="7"/>
        <v>0</v>
      </c>
    </row>
    <row r="30" spans="1:20" ht="15" customHeight="1">
      <c r="A30" s="45" t="s">
        <v>33</v>
      </c>
      <c r="B30" s="46"/>
      <c r="C30" s="42">
        <v>22</v>
      </c>
      <c r="D30" s="70"/>
      <c r="E30" s="70"/>
      <c r="F30" s="70"/>
      <c r="G30" s="27">
        <f t="shared" si="0"/>
        <v>0</v>
      </c>
      <c r="H30" s="253"/>
      <c r="I30" s="235"/>
      <c r="J30" s="235"/>
      <c r="K30" s="249"/>
      <c r="L30" s="47">
        <f>G30+K30</f>
        <v>0</v>
      </c>
      <c r="M30" s="81"/>
      <c r="N30" s="82"/>
      <c r="O30" s="70"/>
      <c r="P30" s="70"/>
      <c r="Q30" s="235"/>
      <c r="R30" s="70"/>
      <c r="S30" s="235"/>
      <c r="T30" s="83"/>
    </row>
    <row r="31" spans="1:20" ht="15" customHeight="1">
      <c r="A31" s="48" t="s">
        <v>34</v>
      </c>
      <c r="B31" s="49"/>
      <c r="C31" s="26">
        <v>23</v>
      </c>
      <c r="D31" s="69"/>
      <c r="E31" s="69"/>
      <c r="F31" s="69"/>
      <c r="G31" s="27">
        <f t="shared" si="0"/>
        <v>0</v>
      </c>
      <c r="H31" s="254"/>
      <c r="I31" s="236"/>
      <c r="J31" s="236"/>
      <c r="K31" s="250"/>
      <c r="L31" s="50">
        <f>G31+K31</f>
        <v>0</v>
      </c>
      <c r="M31" s="78"/>
      <c r="N31" s="79"/>
      <c r="O31" s="69"/>
      <c r="P31" s="69"/>
      <c r="Q31" s="236"/>
      <c r="R31" s="69"/>
      <c r="S31" s="236"/>
      <c r="T31" s="80"/>
    </row>
    <row r="32" spans="1:20" ht="15" customHeight="1">
      <c r="A32" s="48" t="s">
        <v>35</v>
      </c>
      <c r="B32" s="49"/>
      <c r="C32" s="26">
        <v>24</v>
      </c>
      <c r="D32" s="69"/>
      <c r="E32" s="69"/>
      <c r="F32" s="69"/>
      <c r="G32" s="27">
        <f t="shared" si="0"/>
        <v>0</v>
      </c>
      <c r="H32" s="254"/>
      <c r="I32" s="236"/>
      <c r="J32" s="236"/>
      <c r="K32" s="250"/>
      <c r="L32" s="50">
        <f>G32+K32</f>
        <v>0</v>
      </c>
      <c r="M32" s="78"/>
      <c r="N32" s="79"/>
      <c r="O32" s="69"/>
      <c r="P32" s="69"/>
      <c r="Q32" s="236"/>
      <c r="R32" s="69"/>
      <c r="S32" s="236"/>
      <c r="T32" s="80"/>
    </row>
    <row r="33" spans="1:20" ht="15" customHeight="1" thickBot="1">
      <c r="A33" s="51" t="s">
        <v>36</v>
      </c>
      <c r="B33" s="52"/>
      <c r="C33" s="53">
        <v>25</v>
      </c>
      <c r="D33" s="71"/>
      <c r="E33" s="71"/>
      <c r="F33" s="71"/>
      <c r="G33" s="27">
        <f t="shared" si="0"/>
        <v>0</v>
      </c>
      <c r="H33" s="255"/>
      <c r="I33" s="237"/>
      <c r="J33" s="237"/>
      <c r="K33" s="251"/>
      <c r="L33" s="44">
        <f>G33+K33</f>
        <v>0</v>
      </c>
      <c r="M33" s="84"/>
      <c r="N33" s="85"/>
      <c r="O33" s="86"/>
      <c r="P33" s="86"/>
      <c r="Q33" s="237"/>
      <c r="R33" s="86"/>
      <c r="S33" s="237"/>
      <c r="T33" s="87"/>
    </row>
    <row r="34" spans="1:20" ht="15" customHeight="1" thickBot="1">
      <c r="A34" s="54" t="s">
        <v>37</v>
      </c>
      <c r="B34" s="55"/>
      <c r="C34" s="56">
        <v>99</v>
      </c>
      <c r="D34" s="57">
        <f aca="true" t="shared" si="8" ref="D34:K34">SUM(D9:D33)</f>
        <v>0</v>
      </c>
      <c r="E34" s="57">
        <f t="shared" si="8"/>
        <v>0</v>
      </c>
      <c r="F34" s="57">
        <f t="shared" si="8"/>
        <v>0</v>
      </c>
      <c r="G34" s="58">
        <f t="shared" si="8"/>
        <v>0</v>
      </c>
      <c r="H34" s="59">
        <f t="shared" si="8"/>
        <v>0</v>
      </c>
      <c r="I34" s="57">
        <f t="shared" si="8"/>
        <v>0</v>
      </c>
      <c r="J34" s="60">
        <f t="shared" si="8"/>
        <v>0</v>
      </c>
      <c r="K34" s="61">
        <f t="shared" si="8"/>
        <v>0</v>
      </c>
      <c r="L34" s="62">
        <f aca="true" t="shared" si="9" ref="L34:T34">SUM(L9:L33)</f>
        <v>0</v>
      </c>
      <c r="M34" s="63">
        <f t="shared" si="9"/>
        <v>0</v>
      </c>
      <c r="N34" s="64">
        <f t="shared" si="9"/>
        <v>0</v>
      </c>
      <c r="O34" s="65">
        <f t="shared" si="9"/>
        <v>0</v>
      </c>
      <c r="P34" s="65">
        <f t="shared" si="9"/>
        <v>0</v>
      </c>
      <c r="Q34" s="65">
        <f t="shared" si="9"/>
        <v>0</v>
      </c>
      <c r="R34" s="65">
        <f t="shared" si="9"/>
        <v>0</v>
      </c>
      <c r="S34" s="65">
        <f t="shared" si="9"/>
        <v>0</v>
      </c>
      <c r="T34" s="66">
        <f t="shared" si="9"/>
        <v>0</v>
      </c>
    </row>
  </sheetData>
  <sheetProtection password="CC46" sheet="1"/>
  <protectedRanges>
    <protectedRange sqref="D9:F11 H9" name="Range1"/>
  </protectedRanges>
  <mergeCells count="33">
    <mergeCell ref="S30:S33"/>
    <mergeCell ref="A3:T3"/>
    <mergeCell ref="K30:K33"/>
    <mergeCell ref="A25:A29"/>
    <mergeCell ref="H30:H33"/>
    <mergeCell ref="I30:I33"/>
    <mergeCell ref="J30:J33"/>
    <mergeCell ref="T4:T6"/>
    <mergeCell ref="A13:A16"/>
    <mergeCell ref="A4:C7"/>
    <mergeCell ref="A1:E1"/>
    <mergeCell ref="F1:H1"/>
    <mergeCell ref="Q30:Q33"/>
    <mergeCell ref="F6:F7"/>
    <mergeCell ref="A9:A12"/>
    <mergeCell ref="G6:G7"/>
    <mergeCell ref="A17:A20"/>
    <mergeCell ref="A21:A24"/>
    <mergeCell ref="N4:O4"/>
    <mergeCell ref="N5:N7"/>
    <mergeCell ref="P4:S4"/>
    <mergeCell ref="P5:Q6"/>
    <mergeCell ref="R5:S6"/>
    <mergeCell ref="O5:O7"/>
    <mergeCell ref="J6:J7"/>
    <mergeCell ref="K6:K7"/>
    <mergeCell ref="L5:L7"/>
    <mergeCell ref="M4:M7"/>
    <mergeCell ref="H6:I6"/>
    <mergeCell ref="D6:E6"/>
    <mergeCell ref="D4:L4"/>
    <mergeCell ref="D5:G5"/>
    <mergeCell ref="H5:K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&amp;CVADGAZDÁLKODÁSI JELENTÉS
 2016. március 1. – 2017. február 28.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workbookViewId="0" topLeftCell="A4">
      <selection activeCell="E1" sqref="E1:G1"/>
    </sheetView>
  </sheetViews>
  <sheetFormatPr defaultColWidth="9.140625" defaultRowHeight="12.75"/>
  <cols>
    <col min="1" max="1" width="3.57421875" style="138" customWidth="1"/>
    <col min="2" max="2" width="3.57421875" style="113" customWidth="1"/>
    <col min="3" max="3" width="15.00390625" style="113" customWidth="1"/>
    <col min="4" max="4" width="16.7109375" style="113" customWidth="1"/>
    <col min="5" max="5" width="18.57421875" style="113" customWidth="1"/>
    <col min="6" max="7" width="15.00390625" style="113" customWidth="1"/>
    <col min="8" max="8" width="18.57421875" style="113" customWidth="1"/>
  </cols>
  <sheetData>
    <row r="1" spans="1:23" ht="15.75">
      <c r="A1" s="285" t="s">
        <v>123</v>
      </c>
      <c r="B1" s="285"/>
      <c r="C1" s="285"/>
      <c r="D1" s="285"/>
      <c r="E1" s="26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F1" s="264"/>
      <c r="G1" s="264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8" s="105" customFormat="1" ht="15" customHeight="1">
      <c r="A3" s="264" t="s">
        <v>164</v>
      </c>
      <c r="B3" s="264"/>
      <c r="C3" s="264"/>
      <c r="D3" s="264"/>
      <c r="E3" s="264"/>
      <c r="F3" s="264"/>
      <c r="G3" s="264"/>
      <c r="H3" s="264"/>
    </row>
    <row r="4" ht="13.5" thickBot="1"/>
    <row r="5" spans="1:8" ht="15" customHeight="1" thickBot="1">
      <c r="A5" s="294" t="s">
        <v>38</v>
      </c>
      <c r="B5" s="295"/>
      <c r="C5" s="295"/>
      <c r="D5" s="295"/>
      <c r="E5" s="141" t="s">
        <v>56</v>
      </c>
      <c r="F5" s="292" t="s">
        <v>38</v>
      </c>
      <c r="G5" s="293"/>
      <c r="H5" s="141" t="s">
        <v>56</v>
      </c>
    </row>
    <row r="6" spans="1:8" ht="15" customHeight="1" thickBot="1">
      <c r="A6" s="325" t="s">
        <v>0</v>
      </c>
      <c r="B6" s="325"/>
      <c r="C6" s="313" t="s">
        <v>1</v>
      </c>
      <c r="D6" s="314"/>
      <c r="E6" s="142" t="s">
        <v>2</v>
      </c>
      <c r="F6" s="286" t="s">
        <v>3</v>
      </c>
      <c r="G6" s="287"/>
      <c r="H6" s="143" t="s">
        <v>4</v>
      </c>
    </row>
    <row r="7" spans="1:8" ht="15" customHeight="1">
      <c r="A7" s="318">
        <v>1</v>
      </c>
      <c r="B7" s="318"/>
      <c r="C7" s="296" t="s">
        <v>57</v>
      </c>
      <c r="D7" s="297"/>
      <c r="E7" s="88"/>
      <c r="F7" s="288" t="s">
        <v>58</v>
      </c>
      <c r="G7" s="289"/>
      <c r="H7" s="88"/>
    </row>
    <row r="8" spans="1:8" ht="15" customHeight="1">
      <c r="A8" s="298">
        <v>2</v>
      </c>
      <c r="B8" s="298"/>
      <c r="C8" s="290" t="s">
        <v>59</v>
      </c>
      <c r="D8" s="291"/>
      <c r="E8" s="89"/>
      <c r="F8" s="283" t="s">
        <v>60</v>
      </c>
      <c r="G8" s="284"/>
      <c r="H8" s="89"/>
    </row>
    <row r="9" spans="1:8" ht="15" customHeight="1">
      <c r="A9" s="298">
        <v>3</v>
      </c>
      <c r="B9" s="298"/>
      <c r="C9" s="290" t="s">
        <v>162</v>
      </c>
      <c r="D9" s="291"/>
      <c r="E9" s="89"/>
      <c r="F9" s="283" t="s">
        <v>61</v>
      </c>
      <c r="G9" s="284"/>
      <c r="H9" s="89"/>
    </row>
    <row r="10" spans="1:8" ht="15" customHeight="1">
      <c r="A10" s="298">
        <v>4</v>
      </c>
      <c r="B10" s="298"/>
      <c r="C10" s="290" t="s">
        <v>168</v>
      </c>
      <c r="D10" s="291"/>
      <c r="E10" s="89"/>
      <c r="F10" s="283" t="s">
        <v>62</v>
      </c>
      <c r="G10" s="284"/>
      <c r="H10" s="89"/>
    </row>
    <row r="11" spans="1:8" ht="15" customHeight="1">
      <c r="A11" s="298">
        <v>5</v>
      </c>
      <c r="B11" s="298"/>
      <c r="C11" s="290" t="s">
        <v>169</v>
      </c>
      <c r="D11" s="291"/>
      <c r="E11" s="89"/>
      <c r="F11" s="283" t="s">
        <v>63</v>
      </c>
      <c r="G11" s="284"/>
      <c r="H11" s="89"/>
    </row>
    <row r="12" spans="1:8" ht="15" customHeight="1">
      <c r="A12" s="298">
        <v>6</v>
      </c>
      <c r="B12" s="298"/>
      <c r="C12" s="290" t="s">
        <v>170</v>
      </c>
      <c r="D12" s="291"/>
      <c r="E12" s="89"/>
      <c r="F12" s="283" t="s">
        <v>163</v>
      </c>
      <c r="G12" s="284"/>
      <c r="H12" s="89"/>
    </row>
    <row r="13" spans="1:8" ht="15" customHeight="1">
      <c r="A13" s="298">
        <v>7</v>
      </c>
      <c r="B13" s="298"/>
      <c r="C13" s="290" t="s">
        <v>155</v>
      </c>
      <c r="D13" s="291"/>
      <c r="E13" s="89"/>
      <c r="F13" s="283" t="s">
        <v>64</v>
      </c>
      <c r="G13" s="284"/>
      <c r="H13" s="89"/>
    </row>
    <row r="14" spans="1:8" ht="15" customHeight="1">
      <c r="A14" s="298">
        <v>8</v>
      </c>
      <c r="B14" s="298"/>
      <c r="C14" s="319"/>
      <c r="D14" s="320"/>
      <c r="E14" s="173"/>
      <c r="F14" s="283" t="s">
        <v>65</v>
      </c>
      <c r="G14" s="284"/>
      <c r="H14" s="89"/>
    </row>
    <row r="15" spans="1:8" ht="15" customHeight="1">
      <c r="A15" s="298">
        <v>9</v>
      </c>
      <c r="B15" s="298"/>
      <c r="C15" s="290" t="s">
        <v>66</v>
      </c>
      <c r="D15" s="291"/>
      <c r="E15" s="89"/>
      <c r="F15" s="283" t="s">
        <v>67</v>
      </c>
      <c r="G15" s="284"/>
      <c r="H15" s="89"/>
    </row>
    <row r="16" spans="1:8" ht="15" customHeight="1">
      <c r="A16" s="298">
        <v>10</v>
      </c>
      <c r="B16" s="298"/>
      <c r="C16" s="290" t="s">
        <v>68</v>
      </c>
      <c r="D16" s="291"/>
      <c r="E16" s="89"/>
      <c r="F16" s="283" t="s">
        <v>69</v>
      </c>
      <c r="G16" s="284"/>
      <c r="H16" s="89"/>
    </row>
    <row r="17" spans="1:8" ht="15" customHeight="1">
      <c r="A17" s="298">
        <v>11</v>
      </c>
      <c r="B17" s="298"/>
      <c r="C17" s="290" t="s">
        <v>70</v>
      </c>
      <c r="D17" s="291"/>
      <c r="E17" s="89"/>
      <c r="F17" s="283" t="s">
        <v>71</v>
      </c>
      <c r="G17" s="284"/>
      <c r="H17" s="89"/>
    </row>
    <row r="18" spans="1:8" ht="15" customHeight="1">
      <c r="A18" s="298">
        <v>12</v>
      </c>
      <c r="B18" s="298"/>
      <c r="C18" s="290" t="s">
        <v>72</v>
      </c>
      <c r="D18" s="291"/>
      <c r="E18" s="89"/>
      <c r="F18" s="283" t="s">
        <v>73</v>
      </c>
      <c r="G18" s="284"/>
      <c r="H18" s="89"/>
    </row>
    <row r="19" spans="1:8" ht="15" customHeight="1" thickBot="1">
      <c r="A19" s="310">
        <v>13</v>
      </c>
      <c r="B19" s="310"/>
      <c r="C19" s="306" t="s">
        <v>74</v>
      </c>
      <c r="D19" s="307"/>
      <c r="E19" s="90"/>
      <c r="F19" s="302"/>
      <c r="G19" s="303"/>
      <c r="H19" s="144"/>
    </row>
    <row r="20" spans="1:8" ht="15" customHeight="1" thickBot="1">
      <c r="A20" s="282">
        <v>99</v>
      </c>
      <c r="B20" s="282"/>
      <c r="C20" s="308" t="s">
        <v>75</v>
      </c>
      <c r="D20" s="309"/>
      <c r="E20" s="145">
        <f>SUM(E7:E19)</f>
        <v>0</v>
      </c>
      <c r="F20" s="304" t="s">
        <v>75</v>
      </c>
      <c r="G20" s="305"/>
      <c r="H20" s="145">
        <f>SUM(H7:H18)</f>
        <v>0</v>
      </c>
    </row>
    <row r="22" ht="12.75">
      <c r="A22" s="146"/>
    </row>
    <row r="23" ht="12.75">
      <c r="J23" s="174"/>
    </row>
    <row r="24" spans="1:10" ht="15" customHeight="1">
      <c r="A24" s="264" t="s">
        <v>85</v>
      </c>
      <c r="B24" s="264"/>
      <c r="C24" s="264"/>
      <c r="D24" s="264"/>
      <c r="E24" s="264"/>
      <c r="F24" s="264"/>
      <c r="G24" s="264"/>
      <c r="H24" s="264"/>
      <c r="J24" s="174"/>
    </row>
    <row r="25" ht="13.5" thickBot="1">
      <c r="J25" s="174"/>
    </row>
    <row r="26" spans="1:10" ht="15" customHeight="1" thickBot="1">
      <c r="A26" s="282" t="s">
        <v>38</v>
      </c>
      <c r="B26" s="282"/>
      <c r="C26" s="282"/>
      <c r="D26" s="282"/>
      <c r="E26" s="282"/>
      <c r="F26" s="139" t="s">
        <v>76</v>
      </c>
      <c r="G26" s="140" t="s">
        <v>83</v>
      </c>
      <c r="H26" s="141" t="s">
        <v>84</v>
      </c>
      <c r="J26" s="174"/>
    </row>
    <row r="27" spans="1:10" ht="15" customHeight="1" thickBot="1">
      <c r="A27" s="317" t="s">
        <v>0</v>
      </c>
      <c r="B27" s="317"/>
      <c r="C27" s="317"/>
      <c r="D27" s="317"/>
      <c r="E27" s="115" t="s">
        <v>1</v>
      </c>
      <c r="F27" s="117" t="s">
        <v>2</v>
      </c>
      <c r="G27" s="118" t="s">
        <v>3</v>
      </c>
      <c r="H27" s="119" t="s">
        <v>4</v>
      </c>
      <c r="J27" s="174"/>
    </row>
    <row r="28" spans="1:10" ht="15" customHeight="1">
      <c r="A28" s="315" t="s">
        <v>77</v>
      </c>
      <c r="B28" s="316"/>
      <c r="C28" s="316"/>
      <c r="D28" s="147" t="s">
        <v>78</v>
      </c>
      <c r="E28" s="148">
        <v>1</v>
      </c>
      <c r="F28" s="106"/>
      <c r="G28" s="91"/>
      <c r="H28" s="92"/>
      <c r="J28" s="174"/>
    </row>
    <row r="29" spans="1:10" ht="15" customHeight="1">
      <c r="A29" s="299"/>
      <c r="B29" s="300"/>
      <c r="C29" s="300"/>
      <c r="D29" s="149" t="s">
        <v>79</v>
      </c>
      <c r="E29" s="150">
        <v>2</v>
      </c>
      <c r="F29" s="107"/>
      <c r="G29" s="93"/>
      <c r="H29" s="94"/>
      <c r="J29" s="174"/>
    </row>
    <row r="30" spans="1:10" ht="15" customHeight="1">
      <c r="A30" s="299" t="s">
        <v>51</v>
      </c>
      <c r="B30" s="300"/>
      <c r="C30" s="300"/>
      <c r="D30" s="301"/>
      <c r="E30" s="150">
        <v>3</v>
      </c>
      <c r="F30" s="107"/>
      <c r="G30" s="93"/>
      <c r="H30" s="94"/>
      <c r="J30" s="174"/>
    </row>
    <row r="31" spans="1:10" ht="15" customHeight="1">
      <c r="A31" s="299" t="s">
        <v>166</v>
      </c>
      <c r="B31" s="300"/>
      <c r="C31" s="300"/>
      <c r="D31" s="301"/>
      <c r="E31" s="150">
        <v>4</v>
      </c>
      <c r="F31" s="107"/>
      <c r="G31" s="93"/>
      <c r="H31" s="94"/>
      <c r="J31" s="174"/>
    </row>
    <row r="32" spans="1:10" ht="15" customHeight="1">
      <c r="A32" s="299" t="s">
        <v>80</v>
      </c>
      <c r="B32" s="300"/>
      <c r="C32" s="300"/>
      <c r="D32" s="301"/>
      <c r="E32" s="150">
        <v>5</v>
      </c>
      <c r="F32" s="107"/>
      <c r="G32" s="93"/>
      <c r="H32" s="94"/>
      <c r="J32" s="174"/>
    </row>
    <row r="33" spans="1:10" ht="15" customHeight="1">
      <c r="A33" s="328" t="s">
        <v>81</v>
      </c>
      <c r="B33" s="329"/>
      <c r="C33" s="329"/>
      <c r="D33" s="330"/>
      <c r="E33" s="150">
        <v>6</v>
      </c>
      <c r="F33" s="107"/>
      <c r="G33" s="93"/>
      <c r="H33" s="94"/>
      <c r="J33" s="174"/>
    </row>
    <row r="34" spans="1:10" ht="15" customHeight="1" thickBot="1">
      <c r="A34" s="331" t="s">
        <v>82</v>
      </c>
      <c r="B34" s="332"/>
      <c r="C34" s="332"/>
      <c r="D34" s="333"/>
      <c r="E34" s="151">
        <v>7</v>
      </c>
      <c r="F34" s="108"/>
      <c r="G34" s="95"/>
      <c r="H34" s="96"/>
      <c r="J34" s="174"/>
    </row>
    <row r="35" spans="1:10" ht="15" customHeight="1" thickBot="1">
      <c r="A35" s="334" t="s">
        <v>75</v>
      </c>
      <c r="B35" s="334"/>
      <c r="C35" s="334"/>
      <c r="D35" s="334"/>
      <c r="E35" s="131">
        <v>99</v>
      </c>
      <c r="F35" s="152">
        <f>SUM(F28:F34)</f>
        <v>0</v>
      </c>
      <c r="G35" s="153">
        <f>SUM(G28:G34)</f>
        <v>0</v>
      </c>
      <c r="H35" s="132">
        <f>SUM(H28:H34)</f>
        <v>0</v>
      </c>
      <c r="J35" s="174"/>
    </row>
    <row r="36" ht="12.75">
      <c r="J36" s="174"/>
    </row>
    <row r="37" ht="12.75">
      <c r="A37" s="113"/>
    </row>
    <row r="38" ht="12.75">
      <c r="A38" s="113"/>
    </row>
    <row r="39" spans="1:8" ht="15.75">
      <c r="A39" s="264" t="s">
        <v>93</v>
      </c>
      <c r="B39" s="264"/>
      <c r="C39" s="264"/>
      <c r="D39" s="264"/>
      <c r="E39" s="264"/>
      <c r="F39" s="264"/>
      <c r="G39" s="264"/>
      <c r="H39" s="264"/>
    </row>
    <row r="40" ht="13.5" thickBot="1"/>
    <row r="41" spans="1:8" ht="15" customHeight="1" thickBot="1">
      <c r="A41" s="311" t="s">
        <v>38</v>
      </c>
      <c r="B41" s="311"/>
      <c r="C41" s="311"/>
      <c r="D41" s="311"/>
      <c r="E41" s="312"/>
      <c r="F41" s="311" t="s">
        <v>86</v>
      </c>
      <c r="G41" s="311"/>
      <c r="H41" s="311"/>
    </row>
    <row r="42" spans="1:8" ht="15" customHeight="1" thickBot="1">
      <c r="A42" s="280" t="s">
        <v>0</v>
      </c>
      <c r="B42" s="280"/>
      <c r="C42" s="280"/>
      <c r="D42" s="280"/>
      <c r="E42" s="281"/>
      <c r="F42" s="154" t="s">
        <v>1</v>
      </c>
      <c r="G42" s="280" t="s">
        <v>2</v>
      </c>
      <c r="H42" s="280"/>
    </row>
    <row r="43" spans="1:8" ht="15" customHeight="1">
      <c r="A43" s="265" t="s">
        <v>156</v>
      </c>
      <c r="B43" s="266"/>
      <c r="C43" s="266"/>
      <c r="D43" s="267"/>
      <c r="E43" s="147" t="s">
        <v>87</v>
      </c>
      <c r="F43" s="155">
        <v>1</v>
      </c>
      <c r="G43" s="321"/>
      <c r="H43" s="322"/>
    </row>
    <row r="44" spans="1:8" ht="15" customHeight="1">
      <c r="A44" s="268"/>
      <c r="B44" s="269"/>
      <c r="C44" s="269"/>
      <c r="D44" s="270"/>
      <c r="E44" s="149" t="s">
        <v>157</v>
      </c>
      <c r="F44" s="123">
        <v>2</v>
      </c>
      <c r="G44" s="323"/>
      <c r="H44" s="324"/>
    </row>
    <row r="45" spans="1:8" ht="15" customHeight="1">
      <c r="A45" s="271" t="s">
        <v>88</v>
      </c>
      <c r="B45" s="272"/>
      <c r="C45" s="272"/>
      <c r="D45" s="273"/>
      <c r="E45" s="149" t="s">
        <v>89</v>
      </c>
      <c r="F45" s="123">
        <v>3</v>
      </c>
      <c r="G45" s="323"/>
      <c r="H45" s="324"/>
    </row>
    <row r="46" spans="1:8" ht="15" customHeight="1">
      <c r="A46" s="274"/>
      <c r="B46" s="275"/>
      <c r="C46" s="275"/>
      <c r="D46" s="276"/>
      <c r="E46" s="149" t="s">
        <v>90</v>
      </c>
      <c r="F46" s="123">
        <v>4</v>
      </c>
      <c r="G46" s="323"/>
      <c r="H46" s="324"/>
    </row>
    <row r="47" spans="1:8" ht="15" customHeight="1">
      <c r="A47" s="274"/>
      <c r="B47" s="275"/>
      <c r="C47" s="275"/>
      <c r="D47" s="276"/>
      <c r="E47" s="149" t="s">
        <v>91</v>
      </c>
      <c r="F47" s="123">
        <v>5</v>
      </c>
      <c r="G47" s="323"/>
      <c r="H47" s="324"/>
    </row>
    <row r="48" spans="1:8" ht="15" customHeight="1" thickBot="1">
      <c r="A48" s="277"/>
      <c r="B48" s="278"/>
      <c r="C48" s="278"/>
      <c r="D48" s="279"/>
      <c r="E48" s="156" t="s">
        <v>92</v>
      </c>
      <c r="F48" s="157">
        <v>6</v>
      </c>
      <c r="G48" s="335"/>
      <c r="H48" s="336"/>
    </row>
    <row r="49" spans="1:8" ht="15" customHeight="1" thickBot="1">
      <c r="A49" s="262" t="s">
        <v>37</v>
      </c>
      <c r="B49" s="263"/>
      <c r="C49" s="263"/>
      <c r="D49" s="263"/>
      <c r="E49" s="263"/>
      <c r="F49" s="129">
        <v>99</v>
      </c>
      <c r="G49" s="326">
        <f>SUM(G43:H48)</f>
        <v>0</v>
      </c>
      <c r="H49" s="327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  <row r="61" ht="12.75">
      <c r="A61" s="113"/>
    </row>
    <row r="62" ht="12.75">
      <c r="A62" s="113"/>
    </row>
    <row r="63" ht="12.75">
      <c r="A63" s="113"/>
    </row>
    <row r="64" ht="12.75">
      <c r="A64" s="113"/>
    </row>
    <row r="65" ht="12.75">
      <c r="A65" s="113"/>
    </row>
    <row r="66" ht="12.75">
      <c r="A66" s="113"/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</sheetData>
  <sheetProtection password="CC46" sheet="1"/>
  <mergeCells count="75">
    <mergeCell ref="G49:H49"/>
    <mergeCell ref="A33:D33"/>
    <mergeCell ref="A34:D34"/>
    <mergeCell ref="A35:D35"/>
    <mergeCell ref="G45:H45"/>
    <mergeCell ref="G46:H46"/>
    <mergeCell ref="G47:H47"/>
    <mergeCell ref="G48:H48"/>
    <mergeCell ref="F41:H41"/>
    <mergeCell ref="G42:H42"/>
    <mergeCell ref="G43:H43"/>
    <mergeCell ref="G44:H44"/>
    <mergeCell ref="A20:B20"/>
    <mergeCell ref="A6:B6"/>
    <mergeCell ref="A14:B14"/>
    <mergeCell ref="A15:B15"/>
    <mergeCell ref="A16:B16"/>
    <mergeCell ref="A17:B17"/>
    <mergeCell ref="A10:B10"/>
    <mergeCell ref="A12:B12"/>
    <mergeCell ref="A13:B13"/>
    <mergeCell ref="C17:D17"/>
    <mergeCell ref="C18:D18"/>
    <mergeCell ref="C13:D13"/>
    <mergeCell ref="C14:D14"/>
    <mergeCell ref="A18:B18"/>
    <mergeCell ref="C15:D15"/>
    <mergeCell ref="C16:D16"/>
    <mergeCell ref="A39:H39"/>
    <mergeCell ref="A41:E41"/>
    <mergeCell ref="C6:D6"/>
    <mergeCell ref="A28:C29"/>
    <mergeCell ref="A30:D30"/>
    <mergeCell ref="A31:D31"/>
    <mergeCell ref="A27:D27"/>
    <mergeCell ref="A7:B7"/>
    <mergeCell ref="A8:B8"/>
    <mergeCell ref="A9:B9"/>
    <mergeCell ref="A32:D32"/>
    <mergeCell ref="F18:G18"/>
    <mergeCell ref="F19:G19"/>
    <mergeCell ref="F20:G20"/>
    <mergeCell ref="C19:D19"/>
    <mergeCell ref="C20:D20"/>
    <mergeCell ref="A19:B19"/>
    <mergeCell ref="C12:D12"/>
    <mergeCell ref="C11:D11"/>
    <mergeCell ref="F5:G5"/>
    <mergeCell ref="A5:D5"/>
    <mergeCell ref="C7:D7"/>
    <mergeCell ref="C8:D8"/>
    <mergeCell ref="C9:D9"/>
    <mergeCell ref="F8:G8"/>
    <mergeCell ref="F9:G9"/>
    <mergeCell ref="A11:B11"/>
    <mergeCell ref="E1:G1"/>
    <mergeCell ref="A1:D1"/>
    <mergeCell ref="F6:G6"/>
    <mergeCell ref="F7:G7"/>
    <mergeCell ref="F17:G17"/>
    <mergeCell ref="F10:G10"/>
    <mergeCell ref="F11:G11"/>
    <mergeCell ref="F12:G12"/>
    <mergeCell ref="F13:G13"/>
    <mergeCell ref="C10:D10"/>
    <mergeCell ref="A49:E49"/>
    <mergeCell ref="A24:H24"/>
    <mergeCell ref="A3:H3"/>
    <mergeCell ref="A43:D44"/>
    <mergeCell ref="A45:D48"/>
    <mergeCell ref="A42:E42"/>
    <mergeCell ref="A26:E26"/>
    <mergeCell ref="F14:G14"/>
    <mergeCell ref="F15:G15"/>
    <mergeCell ref="F16:G1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&amp;CVADGAZDÁLKODÁSI JELENTÉS
 2016. március 1. – 2017. február 28.</oddHeader>
    <oddFooter>&amp;R3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E7" sqref="E7:F7"/>
    </sheetView>
  </sheetViews>
  <sheetFormatPr defaultColWidth="9.140625" defaultRowHeight="12.75"/>
  <cols>
    <col min="1" max="1" width="19.8515625" style="113" customWidth="1"/>
    <col min="2" max="2" width="11.7109375" style="113" customWidth="1"/>
    <col min="3" max="3" width="4.28125" style="113" customWidth="1"/>
    <col min="4" max="4" width="15.00390625" style="113" customWidth="1"/>
    <col min="5" max="5" width="17.421875" style="113" customWidth="1"/>
    <col min="6" max="6" width="16.57421875" style="113" customWidth="1"/>
    <col min="7" max="7" width="15.00390625" style="113" customWidth="1"/>
  </cols>
  <sheetData>
    <row r="1" spans="1:20" ht="14.25" customHeight="1">
      <c r="A1" s="285" t="s">
        <v>123</v>
      </c>
      <c r="B1" s="285"/>
      <c r="C1" s="285"/>
      <c r="D1" s="26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E1" s="264"/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7" ht="15.75">
      <c r="A3" s="264" t="s">
        <v>110</v>
      </c>
      <c r="B3" s="264"/>
      <c r="C3" s="264"/>
      <c r="D3" s="264"/>
      <c r="E3" s="264"/>
      <c r="F3" s="264"/>
      <c r="G3" s="264"/>
    </row>
    <row r="4" ht="13.5" thickBot="1">
      <c r="G4" s="114" t="s">
        <v>112</v>
      </c>
    </row>
    <row r="5" spans="1:7" ht="15" customHeight="1" thickBot="1">
      <c r="A5" s="292" t="s">
        <v>108</v>
      </c>
      <c r="B5" s="338"/>
      <c r="C5" s="338"/>
      <c r="D5" s="339"/>
      <c r="E5" s="292" t="s">
        <v>109</v>
      </c>
      <c r="F5" s="338"/>
      <c r="G5" s="339"/>
    </row>
    <row r="6" spans="1:7" ht="15" customHeight="1" thickBot="1">
      <c r="A6" s="345" t="s">
        <v>0</v>
      </c>
      <c r="B6" s="346"/>
      <c r="C6" s="115" t="s">
        <v>1</v>
      </c>
      <c r="D6" s="116" t="s">
        <v>2</v>
      </c>
      <c r="E6" s="343" t="s">
        <v>3</v>
      </c>
      <c r="F6" s="344"/>
      <c r="G6" s="119" t="s">
        <v>4</v>
      </c>
    </row>
    <row r="7" spans="1:7" ht="15" customHeight="1">
      <c r="A7" s="340" t="s">
        <v>94</v>
      </c>
      <c r="B7" s="120" t="s">
        <v>95</v>
      </c>
      <c r="C7" s="121">
        <v>1</v>
      </c>
      <c r="D7" s="110"/>
      <c r="E7" s="379" t="s">
        <v>96</v>
      </c>
      <c r="F7" s="380"/>
      <c r="G7" s="97"/>
    </row>
    <row r="8" spans="1:7" ht="15" customHeight="1">
      <c r="A8" s="341"/>
      <c r="B8" s="122" t="s">
        <v>97</v>
      </c>
      <c r="C8" s="123">
        <v>2</v>
      </c>
      <c r="D8" s="111"/>
      <c r="E8" s="328" t="s">
        <v>98</v>
      </c>
      <c r="F8" s="381"/>
      <c r="G8" s="98"/>
    </row>
    <row r="9" spans="1:7" ht="15" customHeight="1">
      <c r="A9" s="342" t="s">
        <v>99</v>
      </c>
      <c r="B9" s="122" t="s">
        <v>95</v>
      </c>
      <c r="C9" s="123">
        <v>3</v>
      </c>
      <c r="D9" s="111"/>
      <c r="E9" s="342" t="s">
        <v>100</v>
      </c>
      <c r="F9" s="126" t="s">
        <v>147</v>
      </c>
      <c r="G9" s="98"/>
    </row>
    <row r="10" spans="1:7" ht="15" customHeight="1">
      <c r="A10" s="341"/>
      <c r="B10" s="122" t="s">
        <v>97</v>
      </c>
      <c r="C10" s="123">
        <v>4</v>
      </c>
      <c r="D10" s="111"/>
      <c r="E10" s="341"/>
      <c r="F10" s="126" t="s">
        <v>101</v>
      </c>
      <c r="G10" s="98"/>
    </row>
    <row r="11" spans="1:7" ht="15" customHeight="1">
      <c r="A11" s="328" t="s">
        <v>145</v>
      </c>
      <c r="B11" s="329"/>
      <c r="C11" s="123">
        <v>5</v>
      </c>
      <c r="D11" s="99"/>
      <c r="E11" s="124" t="s">
        <v>102</v>
      </c>
      <c r="F11" s="125"/>
      <c r="G11" s="98"/>
    </row>
    <row r="12" spans="1:7" ht="15" customHeight="1">
      <c r="A12" s="328" t="s">
        <v>146</v>
      </c>
      <c r="B12" s="329"/>
      <c r="C12" s="123">
        <v>6</v>
      </c>
      <c r="D12" s="111"/>
      <c r="E12" s="382"/>
      <c r="F12" s="383"/>
      <c r="G12" s="384"/>
    </row>
    <row r="13" spans="1:7" ht="15" customHeight="1" thickBot="1">
      <c r="A13" s="328" t="s">
        <v>103</v>
      </c>
      <c r="B13" s="329"/>
      <c r="C13" s="123">
        <v>7</v>
      </c>
      <c r="D13" s="111"/>
      <c r="E13" s="385"/>
      <c r="F13" s="386"/>
      <c r="G13" s="387"/>
    </row>
    <row r="14" spans="1:7" ht="15" customHeight="1" thickBot="1">
      <c r="A14" s="331" t="s">
        <v>104</v>
      </c>
      <c r="B14" s="332"/>
      <c r="C14" s="127">
        <v>8</v>
      </c>
      <c r="D14" s="99"/>
      <c r="E14" s="351" t="s">
        <v>105</v>
      </c>
      <c r="F14" s="352"/>
      <c r="G14" s="128">
        <f>SUM(G7:G11)</f>
        <v>0</v>
      </c>
    </row>
    <row r="15" spans="1:7" ht="15" customHeight="1" thickBot="1">
      <c r="A15" s="351" t="s">
        <v>106</v>
      </c>
      <c r="B15" s="374"/>
      <c r="C15" s="129">
        <v>9</v>
      </c>
      <c r="D15" s="130">
        <f>SUM(D7:D14)</f>
        <v>0</v>
      </c>
      <c r="E15" s="312" t="s">
        <v>107</v>
      </c>
      <c r="F15" s="378"/>
      <c r="G15" s="128">
        <f>D15-G14</f>
        <v>0</v>
      </c>
    </row>
    <row r="16" spans="1:7" ht="15" customHeight="1" thickBot="1">
      <c r="A16" s="375" t="s">
        <v>75</v>
      </c>
      <c r="B16" s="376"/>
      <c r="C16" s="131">
        <v>99</v>
      </c>
      <c r="D16" s="130">
        <f>SUM(D7:D15)</f>
        <v>0</v>
      </c>
      <c r="E16" s="375" t="s">
        <v>75</v>
      </c>
      <c r="F16" s="377"/>
      <c r="G16" s="132">
        <f>SUM(G7:G11,G14:G15)</f>
        <v>0</v>
      </c>
    </row>
    <row r="18" spans="1:7" ht="24" customHeight="1">
      <c r="A18" s="337" t="s">
        <v>111</v>
      </c>
      <c r="B18" s="337"/>
      <c r="C18" s="337"/>
      <c r="D18" s="337"/>
      <c r="E18" s="337"/>
      <c r="F18" s="337"/>
      <c r="G18" s="337"/>
    </row>
    <row r="22" spans="1:7" ht="15.75">
      <c r="A22" s="264" t="s">
        <v>122</v>
      </c>
      <c r="B22" s="264"/>
      <c r="C22" s="264"/>
      <c r="D22" s="264"/>
      <c r="E22" s="264"/>
      <c r="F22" s="264"/>
      <c r="G22" s="264"/>
    </row>
    <row r="23" ht="13.5" thickBot="1"/>
    <row r="24" spans="1:7" ht="15" customHeight="1" thickBot="1">
      <c r="A24" s="282" t="s">
        <v>38</v>
      </c>
      <c r="B24" s="282"/>
      <c r="C24" s="282"/>
      <c r="D24" s="282"/>
      <c r="E24" s="282"/>
      <c r="F24" s="282" t="s">
        <v>86</v>
      </c>
      <c r="G24" s="282"/>
    </row>
    <row r="25" spans="1:7" ht="15" customHeight="1">
      <c r="A25" s="356" t="s">
        <v>0</v>
      </c>
      <c r="B25" s="357"/>
      <c r="C25" s="133" t="s">
        <v>1</v>
      </c>
      <c r="D25" s="357" t="s">
        <v>2</v>
      </c>
      <c r="E25" s="357"/>
      <c r="F25" s="357" t="s">
        <v>3</v>
      </c>
      <c r="G25" s="358"/>
    </row>
    <row r="26" spans="1:7" ht="15" customHeight="1">
      <c r="A26" s="361" t="s">
        <v>148</v>
      </c>
      <c r="B26" s="362"/>
      <c r="C26" s="134">
        <v>1</v>
      </c>
      <c r="D26" s="363" t="s">
        <v>113</v>
      </c>
      <c r="E26" s="363"/>
      <c r="F26" s="359"/>
      <c r="G26" s="360"/>
    </row>
    <row r="27" spans="1:7" ht="15" customHeight="1">
      <c r="A27" s="347"/>
      <c r="B27" s="348"/>
      <c r="C27" s="135">
        <v>2</v>
      </c>
      <c r="D27" s="353" t="s">
        <v>114</v>
      </c>
      <c r="E27" s="353"/>
      <c r="F27" s="354"/>
      <c r="G27" s="355"/>
    </row>
    <row r="28" spans="1:7" ht="15" customHeight="1">
      <c r="A28" s="347"/>
      <c r="B28" s="348"/>
      <c r="C28" s="135">
        <v>3</v>
      </c>
      <c r="D28" s="353" t="s">
        <v>115</v>
      </c>
      <c r="E28" s="353"/>
      <c r="F28" s="354"/>
      <c r="G28" s="355"/>
    </row>
    <row r="29" spans="1:7" ht="15" customHeight="1">
      <c r="A29" s="347"/>
      <c r="B29" s="348"/>
      <c r="C29" s="135">
        <v>4</v>
      </c>
      <c r="D29" s="353" t="s">
        <v>116</v>
      </c>
      <c r="E29" s="353"/>
      <c r="F29" s="354"/>
      <c r="G29" s="355"/>
    </row>
    <row r="30" spans="1:7" ht="15" customHeight="1">
      <c r="A30" s="347" t="s">
        <v>149</v>
      </c>
      <c r="B30" s="348"/>
      <c r="C30" s="135">
        <v>5</v>
      </c>
      <c r="D30" s="353" t="s">
        <v>113</v>
      </c>
      <c r="E30" s="353"/>
      <c r="F30" s="354"/>
      <c r="G30" s="355"/>
    </row>
    <row r="31" spans="1:7" ht="15" customHeight="1">
      <c r="A31" s="347"/>
      <c r="B31" s="348"/>
      <c r="C31" s="135">
        <v>6</v>
      </c>
      <c r="D31" s="353" t="s">
        <v>114</v>
      </c>
      <c r="E31" s="353"/>
      <c r="F31" s="354"/>
      <c r="G31" s="355"/>
    </row>
    <row r="32" spans="1:7" ht="15" customHeight="1">
      <c r="A32" s="347"/>
      <c r="B32" s="348"/>
      <c r="C32" s="135">
        <v>7</v>
      </c>
      <c r="D32" s="353" t="s">
        <v>115</v>
      </c>
      <c r="E32" s="353"/>
      <c r="F32" s="354"/>
      <c r="G32" s="355"/>
    </row>
    <row r="33" spans="1:7" ht="15" customHeight="1">
      <c r="A33" s="347"/>
      <c r="B33" s="348"/>
      <c r="C33" s="135">
        <v>8</v>
      </c>
      <c r="D33" s="353" t="s">
        <v>116</v>
      </c>
      <c r="E33" s="353"/>
      <c r="F33" s="354"/>
      <c r="G33" s="355"/>
    </row>
    <row r="34" spans="1:7" ht="15" customHeight="1">
      <c r="A34" s="347" t="s">
        <v>117</v>
      </c>
      <c r="B34" s="348"/>
      <c r="C34" s="135">
        <v>9</v>
      </c>
      <c r="D34" s="353" t="s">
        <v>118</v>
      </c>
      <c r="E34" s="353"/>
      <c r="F34" s="354"/>
      <c r="G34" s="355"/>
    </row>
    <row r="35" spans="1:7" ht="15" customHeight="1">
      <c r="A35" s="347"/>
      <c r="B35" s="348"/>
      <c r="C35" s="135">
        <v>10</v>
      </c>
      <c r="D35" s="353" t="s">
        <v>151</v>
      </c>
      <c r="E35" s="353"/>
      <c r="F35" s="354"/>
      <c r="G35" s="355"/>
    </row>
    <row r="36" spans="1:7" ht="15" customHeight="1">
      <c r="A36" s="347" t="s">
        <v>119</v>
      </c>
      <c r="B36" s="348"/>
      <c r="C36" s="135">
        <v>11</v>
      </c>
      <c r="D36" s="353" t="s">
        <v>120</v>
      </c>
      <c r="E36" s="353"/>
      <c r="F36" s="354"/>
      <c r="G36" s="355"/>
    </row>
    <row r="37" spans="1:7" ht="15" customHeight="1">
      <c r="A37" s="347"/>
      <c r="B37" s="348"/>
      <c r="C37" s="135">
        <v>12</v>
      </c>
      <c r="D37" s="353" t="s">
        <v>152</v>
      </c>
      <c r="E37" s="353"/>
      <c r="F37" s="354"/>
      <c r="G37" s="355"/>
    </row>
    <row r="38" spans="1:7" ht="15" customHeight="1">
      <c r="A38" s="347"/>
      <c r="B38" s="348"/>
      <c r="C38" s="135">
        <v>13</v>
      </c>
      <c r="D38" s="353" t="s">
        <v>121</v>
      </c>
      <c r="E38" s="353"/>
      <c r="F38" s="354"/>
      <c r="G38" s="355"/>
    </row>
    <row r="39" spans="1:7" ht="15" customHeight="1">
      <c r="A39" s="347" t="s">
        <v>150</v>
      </c>
      <c r="B39" s="348"/>
      <c r="C39" s="135">
        <v>14</v>
      </c>
      <c r="D39" s="353" t="s">
        <v>120</v>
      </c>
      <c r="E39" s="353"/>
      <c r="F39" s="354"/>
      <c r="G39" s="355"/>
    </row>
    <row r="40" spans="1:7" ht="15" customHeight="1">
      <c r="A40" s="347"/>
      <c r="B40" s="348"/>
      <c r="C40" s="135">
        <v>15</v>
      </c>
      <c r="D40" s="353" t="s">
        <v>152</v>
      </c>
      <c r="E40" s="353"/>
      <c r="F40" s="354"/>
      <c r="G40" s="355"/>
    </row>
    <row r="41" spans="1:7" ht="15" customHeight="1" thickBot="1">
      <c r="A41" s="349"/>
      <c r="B41" s="350"/>
      <c r="C41" s="136">
        <v>16</v>
      </c>
      <c r="D41" s="371" t="s">
        <v>121</v>
      </c>
      <c r="E41" s="371"/>
      <c r="F41" s="367"/>
      <c r="G41" s="368"/>
    </row>
    <row r="42" spans="1:7" ht="15" customHeight="1" thickBot="1">
      <c r="A42" s="373" t="s">
        <v>37</v>
      </c>
      <c r="B42" s="373"/>
      <c r="C42" s="131">
        <v>99</v>
      </c>
      <c r="D42" s="372"/>
      <c r="E42" s="372"/>
      <c r="F42" s="369">
        <f>SUM(F26:G41)</f>
        <v>0</v>
      </c>
      <c r="G42" s="370"/>
    </row>
    <row r="43" ht="13.5" thickBot="1"/>
    <row r="44" spans="1:7" ht="39" customHeight="1" thickBot="1">
      <c r="A44" s="364" t="s">
        <v>153</v>
      </c>
      <c r="B44" s="366"/>
      <c r="C44" s="365"/>
      <c r="D44" s="109"/>
      <c r="E44" s="364" t="s">
        <v>154</v>
      </c>
      <c r="F44" s="365"/>
      <c r="G44" s="137"/>
    </row>
  </sheetData>
  <sheetProtection password="CC46" sheet="1"/>
  <mergeCells count="71">
    <mergeCell ref="E7:F7"/>
    <mergeCell ref="E8:F8"/>
    <mergeCell ref="A11:B11"/>
    <mergeCell ref="A12:B12"/>
    <mergeCell ref="E9:E10"/>
    <mergeCell ref="E12:G13"/>
    <mergeCell ref="F24:G24"/>
    <mergeCell ref="A24:E24"/>
    <mergeCell ref="A13:B13"/>
    <mergeCell ref="A14:B14"/>
    <mergeCell ref="A15:B15"/>
    <mergeCell ref="A16:B16"/>
    <mergeCell ref="E16:F16"/>
    <mergeCell ref="E15:F15"/>
    <mergeCell ref="F40:G40"/>
    <mergeCell ref="E44:F44"/>
    <mergeCell ref="A44:C44"/>
    <mergeCell ref="F41:G41"/>
    <mergeCell ref="F42:G42"/>
    <mergeCell ref="D40:E40"/>
    <mergeCell ref="D41:E41"/>
    <mergeCell ref="D42:E42"/>
    <mergeCell ref="A42:B42"/>
    <mergeCell ref="A25:B25"/>
    <mergeCell ref="F25:G25"/>
    <mergeCell ref="F26:G26"/>
    <mergeCell ref="F27:G27"/>
    <mergeCell ref="A26:B29"/>
    <mergeCell ref="D25:E25"/>
    <mergeCell ref="F28:G28"/>
    <mergeCell ref="F29:G29"/>
    <mergeCell ref="D26:E26"/>
    <mergeCell ref="D27:E27"/>
    <mergeCell ref="D39:E39"/>
    <mergeCell ref="F33:G33"/>
    <mergeCell ref="F34:G34"/>
    <mergeCell ref="F35:G35"/>
    <mergeCell ref="F36:G36"/>
    <mergeCell ref="F37:G37"/>
    <mergeCell ref="F38:G38"/>
    <mergeCell ref="F39:G39"/>
    <mergeCell ref="D36:E36"/>
    <mergeCell ref="D37:E37"/>
    <mergeCell ref="D38:E38"/>
    <mergeCell ref="F30:G30"/>
    <mergeCell ref="F31:G31"/>
    <mergeCell ref="F32:G32"/>
    <mergeCell ref="D29:E29"/>
    <mergeCell ref="D30:E30"/>
    <mergeCell ref="D31:E31"/>
    <mergeCell ref="D35:E35"/>
    <mergeCell ref="A36:B38"/>
    <mergeCell ref="A39:B41"/>
    <mergeCell ref="A22:G22"/>
    <mergeCell ref="E14:F14"/>
    <mergeCell ref="D32:E32"/>
    <mergeCell ref="D33:E33"/>
    <mergeCell ref="D34:E34"/>
    <mergeCell ref="A30:B33"/>
    <mergeCell ref="A34:B35"/>
    <mergeCell ref="D28:E28"/>
    <mergeCell ref="A1:C1"/>
    <mergeCell ref="D1:E1"/>
    <mergeCell ref="A3:G3"/>
    <mergeCell ref="A18:G18"/>
    <mergeCell ref="A5:D5"/>
    <mergeCell ref="E5:G5"/>
    <mergeCell ref="A7:A8"/>
    <mergeCell ref="A9:A10"/>
    <mergeCell ref="E6:F6"/>
    <mergeCell ref="A6:B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&amp;CVADGAZDÁLKODÁSI JELENTÉS
 2016. március 1. – 2017. február 28.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Csányi Sándor</dc:creator>
  <cp:keywords/>
  <dc:description/>
  <cp:lastModifiedBy>acsokas</cp:lastModifiedBy>
  <cp:lastPrinted>2017-01-31T10:01:01Z</cp:lastPrinted>
  <dcterms:created xsi:type="dcterms:W3CDTF">2004-04-11T15:03:14Z</dcterms:created>
  <dcterms:modified xsi:type="dcterms:W3CDTF">2017-01-31T10:04:51Z</dcterms:modified>
  <cp:category/>
  <cp:version/>
  <cp:contentType/>
  <cp:contentStatus/>
</cp:coreProperties>
</file>